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86" windowWidth="7680" windowHeight="8460" tabRatio="749" activeTab="0"/>
  </bookViews>
  <sheets>
    <sheet name="О пердприятии" sheetId="1" r:id="rId1"/>
    <sheet name="Проволока" sheetId="2" r:id="rId2"/>
    <sheet name="Пров оцинков" sheetId="3" r:id="rId3"/>
    <sheet name="Гвозди" sheetId="4" r:id="rId4"/>
    <sheet name="Cетка рабица, барьер безопасн" sheetId="5" r:id="rId5"/>
    <sheet name="Винты" sheetId="6" r:id="rId6"/>
    <sheet name="Винты под дерево " sheetId="7" r:id="rId7"/>
    <sheet name="Стоимость перевозки" sheetId="8" r:id="rId8"/>
  </sheets>
  <definedNames>
    <definedName name="_xlnm.Print_Titles" localSheetId="7">'Стоимость перевозки'!$1:$23</definedName>
    <definedName name="_xlnm.Print_Area" localSheetId="5">'Винты'!$A$1:$F$82</definedName>
    <definedName name="_xlnm.Print_Area" localSheetId="6">'Винты под дерево '!$A$1:$E$98</definedName>
    <definedName name="_xlnm.Print_Area" localSheetId="2">'Пров оцинков'!$A$1:$F$104</definedName>
    <definedName name="_xlnm.Print_Area" localSheetId="1">'Проволока'!$A$1:$K$101</definedName>
    <definedName name="_xlnm.Print_Area" localSheetId="7">'Стоимость перевозки'!$A$1:$F$164</definedName>
  </definedNames>
  <calcPr fullCalcOnLoad="1"/>
</workbook>
</file>

<file path=xl/sharedStrings.xml><?xml version="1.0" encoding="utf-8"?>
<sst xmlns="http://schemas.openxmlformats.org/spreadsheetml/2006/main" count="878" uniqueCount="586">
  <si>
    <t>оцинкованная</t>
  </si>
  <si>
    <t>ГОСТ</t>
  </si>
  <si>
    <t xml:space="preserve">Развес мотков, </t>
  </si>
  <si>
    <t xml:space="preserve">кг </t>
  </si>
  <si>
    <t>0,2-0,3</t>
  </si>
  <si>
    <t>0,32-0,36</t>
  </si>
  <si>
    <t>0,37-0,5</t>
  </si>
  <si>
    <t>0,55-0,8</t>
  </si>
  <si>
    <t>Проволока низкоуглеродистая</t>
  </si>
  <si>
    <t>общего назначения термически</t>
  </si>
  <si>
    <t>обработанная оцинкованная</t>
  </si>
  <si>
    <t>1 класс (1Ц)</t>
  </si>
  <si>
    <t>необработанная оцинкованная</t>
  </si>
  <si>
    <t>5,0-6,0</t>
  </si>
  <si>
    <t>75-85</t>
  </si>
  <si>
    <t>2,1-2,5</t>
  </si>
  <si>
    <t>4,0-6,0</t>
  </si>
  <si>
    <t>0,6-0,8</t>
  </si>
  <si>
    <t>Проволока для бронирования</t>
  </si>
  <si>
    <t>электрических проводов и кабелей</t>
  </si>
  <si>
    <t>2,2-2,8</t>
  </si>
  <si>
    <t>1,0-1,2</t>
  </si>
  <si>
    <t>35+/-2</t>
  </si>
  <si>
    <t>8-12</t>
  </si>
  <si>
    <t>0,85-0,9</t>
  </si>
  <si>
    <t>0,3-0,38</t>
  </si>
  <si>
    <t>0,4-0,5</t>
  </si>
  <si>
    <t>1,3-2,0</t>
  </si>
  <si>
    <t>0,36-0,56</t>
  </si>
  <si>
    <t>0,2-0,28</t>
  </si>
  <si>
    <t>0,8-1,2</t>
  </si>
  <si>
    <t>3,5-6,0</t>
  </si>
  <si>
    <t>0,3-0,5</t>
  </si>
  <si>
    <t>0,8-0,9</t>
  </si>
  <si>
    <t>2,5-3,0</t>
  </si>
  <si>
    <t>х 8</t>
  </si>
  <si>
    <t>-</t>
  </si>
  <si>
    <t>х 12</t>
  </si>
  <si>
    <t>х 16</t>
  </si>
  <si>
    <t>х 20</t>
  </si>
  <si>
    <t>х 25</t>
  </si>
  <si>
    <t>х 32</t>
  </si>
  <si>
    <t>х 40</t>
  </si>
  <si>
    <t>х 50</t>
  </si>
  <si>
    <t>х 60</t>
  </si>
  <si>
    <t>х 70</t>
  </si>
  <si>
    <t>х 80</t>
  </si>
  <si>
    <t>х 90</t>
  </si>
  <si>
    <t>х 100</t>
  </si>
  <si>
    <t>х 120</t>
  </si>
  <si>
    <t>х 150</t>
  </si>
  <si>
    <t>х 200</t>
  </si>
  <si>
    <t>2,0 х 20</t>
  </si>
  <si>
    <t>2, 0х 25</t>
  </si>
  <si>
    <t>2,5 х 32</t>
  </si>
  <si>
    <t>2,5 х 40</t>
  </si>
  <si>
    <t>3,0 х 40</t>
  </si>
  <si>
    <t>1,8 х 20, 25, 30, 35, 40, 45, 50, 55, 60</t>
  </si>
  <si>
    <t>3,4 х 70, 90</t>
  </si>
  <si>
    <t>2,0 х 30, 35, 40, 45, 50, 55, 60</t>
  </si>
  <si>
    <t>2,36 х 40</t>
  </si>
  <si>
    <t>2,4 х 50, 55, 60</t>
  </si>
  <si>
    <t>2,5 х 40, 50, 55, 60</t>
  </si>
  <si>
    <t>2,65 х 50</t>
  </si>
  <si>
    <t>2,7 х 50, 55, 60</t>
  </si>
  <si>
    <t>2,8 х 50, 55, 60, 65, 70, 75</t>
  </si>
  <si>
    <t>3,0 х 50, 55, 60, 65, 70, 75, 80</t>
  </si>
  <si>
    <t>3,1 х 65, 70, 75, 80, 90</t>
  </si>
  <si>
    <t>3,35 х 60, 65</t>
  </si>
  <si>
    <t>3,75 х 75</t>
  </si>
  <si>
    <t>3,8 х 100</t>
  </si>
  <si>
    <t>5-ти тонный контейнер - 4 т;</t>
  </si>
  <si>
    <t xml:space="preserve">3-х тонный контейнер - 2,4 т; </t>
  </si>
  <si>
    <t>Металлическая катушка BS 60</t>
  </si>
  <si>
    <t>Контейнер 1100х800х700</t>
  </si>
  <si>
    <t>1,3-1,4</t>
  </si>
  <si>
    <t>0,3-0,35</t>
  </si>
  <si>
    <t>0,4-0,45</t>
  </si>
  <si>
    <t>Норма загрузки на гвозди:</t>
  </si>
  <si>
    <t>Норма загрузки проволоки:</t>
  </si>
  <si>
    <t>ГОСТ, ТУ</t>
  </si>
  <si>
    <t>Стоимость возвратной тары:</t>
  </si>
  <si>
    <t xml:space="preserve">Наименование </t>
  </si>
  <si>
    <t>Масса, кг</t>
  </si>
  <si>
    <t>Проволока для воздушных линий связи оцинкованная телеграфная</t>
  </si>
  <si>
    <t>Проволока оцинкованная перевязочная для воздушных линий связи</t>
  </si>
  <si>
    <t>Катушка К160</t>
  </si>
  <si>
    <t>Катушка К200</t>
  </si>
  <si>
    <t>Катушка К250</t>
  </si>
  <si>
    <t>Проволока сварочная                      СВ-08Г2С</t>
  </si>
  <si>
    <t>Проволока ВР-1</t>
  </si>
  <si>
    <t xml:space="preserve">Проволока из углеродистой конструкционной стали </t>
  </si>
  <si>
    <t>Проволока низкоуглеродистая качественная марка КС</t>
  </si>
  <si>
    <t>Проволока низкоуглеродистая общего назначения термически обработанная светлая</t>
  </si>
  <si>
    <t>Сварочная СВ08-08А</t>
  </si>
  <si>
    <t xml:space="preserve">Сварочная СВ08АА          </t>
  </si>
  <si>
    <t xml:space="preserve">Проволока колючая оцинк.    </t>
  </si>
  <si>
    <t xml:space="preserve"> - </t>
  </si>
  <si>
    <t>Наименование продукции</t>
  </si>
  <si>
    <t>40х40</t>
  </si>
  <si>
    <t>Светлые</t>
  </si>
  <si>
    <t xml:space="preserve">Гвозди формовочные ГОСТ 4035 </t>
  </si>
  <si>
    <t>Гвозди тарные ГОСТ 4034</t>
  </si>
  <si>
    <t>Оцинков.</t>
  </si>
  <si>
    <t xml:space="preserve">Оцинков. </t>
  </si>
  <si>
    <t>Размер, мм                                               D х L</t>
  </si>
  <si>
    <t>ГОСТ 3282</t>
  </si>
  <si>
    <t>ГОСТ 2246</t>
  </si>
  <si>
    <t>Вагон - 65 т</t>
  </si>
  <si>
    <t>ГОСТ 6727</t>
  </si>
  <si>
    <t>ГОСТ 17305</t>
  </si>
  <si>
    <t>ГОСТ 7480</t>
  </si>
  <si>
    <t>ГОСТ 792</t>
  </si>
  <si>
    <t>Согласовано:</t>
  </si>
  <si>
    <t>ш 328                              в карт. таре</t>
  </si>
  <si>
    <t xml:space="preserve">ш 320                             в карт. таре </t>
  </si>
  <si>
    <t>При заказе гвоздей в ящиках, упакованных на европоддонах (ш 315-строительные, ш 316-толевые, ш 317-кровельные, ш 319-шиферные), цена не увеличивается.</t>
  </si>
  <si>
    <t>Развес мотков, кг</t>
  </si>
  <si>
    <t>1,4-1,5</t>
  </si>
  <si>
    <t>1,6-1,7</t>
  </si>
  <si>
    <t>1,8-1,9</t>
  </si>
  <si>
    <t>0,95-1,0</t>
  </si>
  <si>
    <t>4,0-4,9</t>
  </si>
  <si>
    <t>ГОСТ 285</t>
  </si>
  <si>
    <t>Проволока низкоуглеродистая общего назначения термически необработанная светлая (торговая)</t>
  </si>
  <si>
    <t>Базис поставки: FCA ст. Аппаратная, Свердловской ж.д.</t>
  </si>
  <si>
    <t>Базис поставки: FCA ст. Ревда, Свердловской ж.д.</t>
  </si>
  <si>
    <t>Проволока низкоуглеродистая общего назначения термически обработанная черная</t>
  </si>
  <si>
    <t>1,2-1,3</t>
  </si>
  <si>
    <t>2,0-2,4</t>
  </si>
  <si>
    <t>1,8-2,4</t>
  </si>
  <si>
    <t>2,5-3,9</t>
  </si>
  <si>
    <t>цена принимается равной цене меньшего диаметра.</t>
  </si>
  <si>
    <t xml:space="preserve">Проволока полиграфическая оцинкованная    </t>
  </si>
  <si>
    <t xml:space="preserve">ГОСТ 15892                 </t>
  </si>
  <si>
    <t>ГОСТ 1526</t>
  </si>
  <si>
    <t>ГОСТ 1668</t>
  </si>
  <si>
    <t xml:space="preserve"> Проволока низкоуглеродистая качественная     марка КО (оцинкованная)</t>
  </si>
  <si>
    <t xml:space="preserve">При заказе проволоки с плотным цинковым покрытием свыше 200 гр./кв.м. цена увеличивается на 25%.                                                                                                                                                                               При заказе проволоки с плотным цинковым покрытием (2Ц) от 120-200 гр./кв.м. цена увеличивается на 18%.                                                                                                                                                               </t>
  </si>
  <si>
    <t>500-1000</t>
  </si>
  <si>
    <t>80-100 или                   1000</t>
  </si>
  <si>
    <t>5-14</t>
  </si>
  <si>
    <t>8-14</t>
  </si>
  <si>
    <t>900-1000</t>
  </si>
  <si>
    <t>80-100 или 1000</t>
  </si>
  <si>
    <t>8-12 или 5-25</t>
  </si>
  <si>
    <t>75-85 или 250-350</t>
  </si>
  <si>
    <t xml:space="preserve"> 8-14</t>
  </si>
  <si>
    <t xml:space="preserve"> 5-14</t>
  </si>
  <si>
    <t>Проволока ВР-1 (оцинкованная)</t>
  </si>
  <si>
    <t>0,53-0,59</t>
  </si>
  <si>
    <t>0,85-1,0</t>
  </si>
  <si>
    <t>3,1-3,2</t>
  </si>
  <si>
    <t>3,6-3,7</t>
  </si>
  <si>
    <t>3,8-4,1</t>
  </si>
  <si>
    <t>4,2-6,0</t>
  </si>
  <si>
    <t>1,2-1,6</t>
  </si>
  <si>
    <t>3,0-3,99</t>
  </si>
  <si>
    <t>1,55-1,6</t>
  </si>
  <si>
    <t xml:space="preserve">Гвозди строительные ГОСТ 4028                                                         </t>
  </si>
  <si>
    <t>2,5 х 50</t>
  </si>
  <si>
    <t>2,5 х 60</t>
  </si>
  <si>
    <t>Приложение 1</t>
  </si>
  <si>
    <t xml:space="preserve">           Утверждаю:</t>
  </si>
  <si>
    <t>ш 354
в карт. таре</t>
  </si>
  <si>
    <t>ш 355
в карт. таре</t>
  </si>
  <si>
    <t>ш 334
в карт. таре</t>
  </si>
  <si>
    <t>ш 378
в карт. таре</t>
  </si>
  <si>
    <t>ш 301
в карт. таре</t>
  </si>
  <si>
    <t xml:space="preserve">Цена, руб/шт </t>
  </si>
  <si>
    <t>Цена, руб/шт</t>
  </si>
  <si>
    <t>0,9-1,1</t>
  </si>
  <si>
    <t>2,1-2,9</t>
  </si>
  <si>
    <t>3,6-3,9</t>
  </si>
  <si>
    <t>3,0-3,5</t>
  </si>
  <si>
    <t>0,37-0,4</t>
  </si>
  <si>
    <t>1,8-2,0</t>
  </si>
  <si>
    <t>2,6-2,9</t>
  </si>
  <si>
    <t>Цена руб/тн, без НДС</t>
  </si>
  <si>
    <t>ТУ 1213-024-55798700-2008</t>
  </si>
  <si>
    <t xml:space="preserve">ГОСТ 7480        </t>
  </si>
  <si>
    <t>0,6-1,0</t>
  </si>
  <si>
    <t>2,5-2,9</t>
  </si>
  <si>
    <t>3,0-3,9</t>
  </si>
  <si>
    <t xml:space="preserve">В случае отсутствия в представленном сборнике цены на какой-либо промежуточный размер, </t>
  </si>
  <si>
    <t>1,6 х 20, 25, 30, 35</t>
  </si>
  <si>
    <t>1,4 х 25</t>
  </si>
  <si>
    <t>Прокат класса В500С холоднодеформированный</t>
  </si>
  <si>
    <t>ТУ 14-1-5558-2007</t>
  </si>
  <si>
    <t>1000-3000</t>
  </si>
  <si>
    <t>______________________</t>
  </si>
  <si>
    <t>Размеры, мм</t>
  </si>
  <si>
    <t>D</t>
  </si>
  <si>
    <t>L</t>
  </si>
  <si>
    <t>Винты самонарезающие для гипсокартона                                        (частый шаг резьбы)</t>
  </si>
  <si>
    <t>ТУ 16 40-015-55798700-2006</t>
  </si>
  <si>
    <t>Винты самонарезающие для гипсокартона                                        (крупный шаг резьбы)</t>
  </si>
  <si>
    <t>ТУ 16 40-013-55798700-2006</t>
  </si>
  <si>
    <t>Гвоздь-шуруп</t>
  </si>
  <si>
    <t xml:space="preserve">                      ТТ 14-406-4.014-2007                    </t>
  </si>
  <si>
    <t>Норма загрузки:</t>
  </si>
  <si>
    <t>цена принимается равной цене меньшей длины.</t>
  </si>
  <si>
    <t xml:space="preserve">Винты самонарезающие под дерево </t>
  </si>
  <si>
    <t xml:space="preserve"> ТУ 1640-014-55798700-2006</t>
  </si>
  <si>
    <t xml:space="preserve">3-х тонный контейнер - 2,0 т; </t>
  </si>
  <si>
    <t xml:space="preserve">20-ти тонный контейнер - 18 т;  </t>
  </si>
  <si>
    <t>Вагон - 60 т</t>
  </si>
  <si>
    <t>ТУ 1213-025-55798700-2008</t>
  </si>
  <si>
    <t>Винты с прессшайбой                                          с острым наконечником</t>
  </si>
  <si>
    <t>Диаметр, мм</t>
  </si>
  <si>
    <t>Винты с прессшайбой                                          с наконечником под сверло</t>
  </si>
  <si>
    <t xml:space="preserve">При заказе гвоздей в развесе 5 кг цена увеличивается на 1000 руб/тн. без НДС от упаковки в развесе 25 кг. </t>
  </si>
  <si>
    <t>2,2 х 20, 25, 30, 35, 40, 45, 50, 55, 60</t>
  </si>
  <si>
    <t>2,6 х 40</t>
  </si>
  <si>
    <t>2,5 х 50, 70</t>
  </si>
  <si>
    <t>2,8 х 60, 90</t>
  </si>
  <si>
    <t>3,1 х 60, 90</t>
  </si>
  <si>
    <t>Размер, мм D х L</t>
  </si>
  <si>
    <t xml:space="preserve">           Начальник управления продаж</t>
  </si>
  <si>
    <t>Цена руб/тн без НДС</t>
  </si>
  <si>
    <t>8-12 или                        5-25</t>
  </si>
  <si>
    <t>75-85 или                   600-800</t>
  </si>
  <si>
    <t>Проволока полиграфическая промасленная и не промасленная</t>
  </si>
  <si>
    <t>увеличивается на 7%.</t>
  </si>
  <si>
    <t>При заказе гвоздей одного типоразмера менее одного поддона устанавливается приплата в размере 5%.</t>
  </si>
  <si>
    <t>Гвозди шиферные ТУ 127100-001-55798700-2010</t>
  </si>
  <si>
    <t>Гвозди финишные ТУ 127100-002-55798700-2010</t>
  </si>
  <si>
    <t>3-х тонный контейнер - 2,2 т;</t>
  </si>
  <si>
    <t>5-ти тонный контейнер - 3,6 т;</t>
  </si>
  <si>
    <t>5-ти тонный контейнер - 3 т;</t>
  </si>
  <si>
    <t>24-х тонный контейнер - 22 т;</t>
  </si>
  <si>
    <t>5-ти тонный контейнер - 3,9 т;</t>
  </si>
  <si>
    <t xml:space="preserve">20-ти тонный контейнер - 17,8 т;  </t>
  </si>
  <si>
    <t>24-х тонный контейнер - 21,8 т;</t>
  </si>
  <si>
    <t>20-ти тонный контейнер - 17,8 т;</t>
  </si>
  <si>
    <t xml:space="preserve">20-ти тонный контейнер - 17 т;  </t>
  </si>
  <si>
    <t>Вагон - 42 т</t>
  </si>
  <si>
    <t>Станция назначения</t>
  </si>
  <si>
    <t>Код станции</t>
  </si>
  <si>
    <t>Абакан</t>
  </si>
  <si>
    <t>Артем-Приморский</t>
  </si>
  <si>
    <t>Ачинск-1</t>
  </si>
  <si>
    <t>Базаиха</t>
  </si>
  <si>
    <t>Барнаул</t>
  </si>
  <si>
    <t>Батарейная</t>
  </si>
  <si>
    <t>Безымянка (Самара)</t>
  </si>
  <si>
    <t>Беркакит</t>
  </si>
  <si>
    <t>Бийск</t>
  </si>
  <si>
    <t>Благовещенск</t>
  </si>
  <si>
    <t>Братск</t>
  </si>
  <si>
    <t>Верхнекондинская</t>
  </si>
  <si>
    <t>Владикавказ</t>
  </si>
  <si>
    <t>Волжский</t>
  </si>
  <si>
    <t>Злобино</t>
  </si>
  <si>
    <t>Злобино-Перевалка</t>
  </si>
  <si>
    <t>Кемерово-Сортировоч.</t>
  </si>
  <si>
    <t>Киров-Котласский</t>
  </si>
  <si>
    <t>Клещиха</t>
  </si>
  <si>
    <t>Комсомольск-на-Амуре</t>
  </si>
  <si>
    <t>Костариха</t>
  </si>
  <si>
    <t>Краснодар-Сортировочный</t>
  </si>
  <si>
    <t>Краснокаменск</t>
  </si>
  <si>
    <t>Кутум</t>
  </si>
  <si>
    <t>Лена-перевалка</t>
  </si>
  <si>
    <t>Махачкала</t>
  </si>
  <si>
    <t>Мончегорск</t>
  </si>
  <si>
    <t>Москва-Тов.-Курская</t>
  </si>
  <si>
    <t>Мурманск</t>
  </si>
  <si>
    <t>Находка</t>
  </si>
  <si>
    <t>Нижневартовск 1</t>
  </si>
  <si>
    <t>Новокузнецк–Восточн.</t>
  </si>
  <si>
    <t>Ноябрьск 1</t>
  </si>
  <si>
    <t>Омск–Восточный</t>
  </si>
  <si>
    <t>Орск</t>
  </si>
  <si>
    <t>Пенза-2</t>
  </si>
  <si>
    <t>Первая Речка</t>
  </si>
  <si>
    <t>Петропавловск-Камчатский (Ванино)</t>
  </si>
  <si>
    <t>Петропавловск-Камчатский (Владивосток)</t>
  </si>
  <si>
    <t>Позимь</t>
  </si>
  <si>
    <t>Приволжье</t>
  </si>
  <si>
    <t>Ростов–Товарный</t>
  </si>
  <si>
    <t>Сарепта</t>
  </si>
  <si>
    <t>Скачки</t>
  </si>
  <si>
    <t>Сочи</t>
  </si>
  <si>
    <t>Санкт–Петербург -Витебский</t>
  </si>
  <si>
    <t>Старомарьевская</t>
  </si>
  <si>
    <t>Сургут</t>
  </si>
  <si>
    <t>Сыктывкар</t>
  </si>
  <si>
    <t>Тальцы</t>
  </si>
  <si>
    <t>Томмот</t>
  </si>
  <si>
    <t>Томск-Грузовой</t>
  </si>
  <si>
    <t>Тула-Вяземская</t>
  </si>
  <si>
    <t>Уссурийск</t>
  </si>
  <si>
    <t>Усть-Илимск</t>
  </si>
  <si>
    <t>Хабаровск</t>
  </si>
  <si>
    <t>Челябинск-Грузовой</t>
  </si>
  <si>
    <t>Череповец 1</t>
  </si>
  <si>
    <t>Чита</t>
  </si>
  <si>
    <t>Южно-Сахалинск (Ванино)</t>
  </si>
  <si>
    <t>Юрьевец</t>
  </si>
  <si>
    <t>Ярославль</t>
  </si>
  <si>
    <t>20-ти тонный контейнер</t>
  </si>
  <si>
    <t>3-х тонный контейнер</t>
  </si>
  <si>
    <t>5-ти тонный контейнер</t>
  </si>
  <si>
    <t>Волгоград</t>
  </si>
  <si>
    <t>Вологда-пристань</t>
  </si>
  <si>
    <t>Дзержинск</t>
  </si>
  <si>
    <t>Канск-Енисейский</t>
  </si>
  <si>
    <t>Китой-Комбинатская</t>
  </si>
  <si>
    <t>Красноярск</t>
  </si>
  <si>
    <t>Оренбург</t>
  </si>
  <si>
    <t>Печора</t>
  </si>
  <si>
    <t>Придача</t>
  </si>
  <si>
    <t>Саратов-2</t>
  </si>
  <si>
    <t>Сергиев Посад</t>
  </si>
  <si>
    <t>Таксимо</t>
  </si>
  <si>
    <t>Ульяновск-1</t>
  </si>
  <si>
    <t>Пыть-Ях</t>
  </si>
  <si>
    <t>Находка-Восточная</t>
  </si>
  <si>
    <t>При заказе проволоки общего назначения т/но, т/о светлой, СВ08-08А в мелком намоте (80-100кг) цена</t>
  </si>
  <si>
    <t>Стоимость перевозки</t>
  </si>
  <si>
    <t>Ставка, руб./контейнер              c НДС                                 (г. Березовский)</t>
  </si>
  <si>
    <t>Ставка, руб./контейнер c НДС                                         (г. Березовский)</t>
  </si>
  <si>
    <t>Ставка, руб./контейнер c НДС                                             (г. Березовский)</t>
  </si>
  <si>
    <t>Ставка, руб./контейнер c НДС                                    (г. Ревда)</t>
  </si>
  <si>
    <t>За упаковку продукции цена увеличивается на 300 руб/тн без НДС.</t>
  </si>
  <si>
    <t>При заказе проволоки СВ08Г2С на еврокассетах (К300) цена увеличивается на 2 500руб/тн без НДС.</t>
  </si>
  <si>
    <t>75-85, 250-350 или 600-800</t>
  </si>
  <si>
    <r>
      <t xml:space="preserve">75-85, </t>
    </r>
    <r>
      <rPr>
        <sz val="12"/>
        <color indexed="10"/>
        <rFont val="Times New Roman"/>
        <family val="1"/>
      </rPr>
      <t>250-350</t>
    </r>
    <r>
      <rPr>
        <sz val="12"/>
        <rFont val="Times New Roman"/>
        <family val="1"/>
      </rPr>
      <t xml:space="preserve"> или 600-800</t>
    </r>
  </si>
  <si>
    <t>1,0-1,1</t>
  </si>
  <si>
    <t>75-85, 250-350</t>
  </si>
  <si>
    <t>75-85, 250-350 или 600</t>
  </si>
  <si>
    <t>Алдан</t>
  </si>
  <si>
    <t>Арзамас 2</t>
  </si>
  <si>
    <t>Биробиджан 1</t>
  </si>
  <si>
    <t>Волгодонская</t>
  </si>
  <si>
    <t>Глазов</t>
  </si>
  <si>
    <t>Лена</t>
  </si>
  <si>
    <t>Новолипецк</t>
  </si>
  <si>
    <t>Приволжье (Ярославль)</t>
  </si>
  <si>
    <t>Тольятти</t>
  </si>
  <si>
    <t>Рышково (Курск)</t>
  </si>
  <si>
    <t>Усинск</t>
  </si>
  <si>
    <t>За картонный сердечник цена увеличивается на 310 руб/тн без НДС.</t>
  </si>
  <si>
    <t>Януал</t>
  </si>
  <si>
    <t>Белогорск</t>
  </si>
  <si>
    <t>Ува 1</t>
  </si>
  <si>
    <t>Северодвинск</t>
  </si>
  <si>
    <t>Лагерная</t>
  </si>
  <si>
    <t>Шилка</t>
  </si>
  <si>
    <t>Харбалинская</t>
  </si>
  <si>
    <t>Сарапул</t>
  </si>
  <si>
    <t>Черемхово</t>
  </si>
  <si>
    <t>Михайло-Чесноковская</t>
  </si>
  <si>
    <t>Тында</t>
  </si>
  <si>
    <t>Тайшет</t>
  </si>
  <si>
    <t>1,4 х 60</t>
  </si>
  <si>
    <t xml:space="preserve">1,4 х 70 </t>
  </si>
  <si>
    <t>1,6 х 80</t>
  </si>
  <si>
    <t>1,6 х 100</t>
  </si>
  <si>
    <t>1,8 х 120</t>
  </si>
  <si>
    <t>1,8 х 150</t>
  </si>
  <si>
    <t>4,0 х 90</t>
  </si>
  <si>
    <t>4,0 х 100</t>
  </si>
  <si>
    <t>4,0 х 120</t>
  </si>
  <si>
    <t>4,5 х 120</t>
  </si>
  <si>
    <t>1,4 х 30</t>
  </si>
  <si>
    <t>1,6 х 25</t>
  </si>
  <si>
    <t>1,6 х 35</t>
  </si>
  <si>
    <t>1,8 х 32</t>
  </si>
  <si>
    <t>1,8 х 40</t>
  </si>
  <si>
    <t>1,8 х 45</t>
  </si>
  <si>
    <t>2,0 х 40</t>
  </si>
  <si>
    <t>2,0 х 45</t>
  </si>
  <si>
    <t>2,2 х 50</t>
  </si>
  <si>
    <t>3,0 х 70</t>
  </si>
  <si>
    <t>3,0 х 80</t>
  </si>
  <si>
    <t>ш 374                              в карт. таре</t>
  </si>
  <si>
    <t xml:space="preserve">ГОСТ 9870                 ш 336 в карт. таре  </t>
  </si>
  <si>
    <t>ш 356
в карт. таре                   по 20 и 25 кг</t>
  </si>
  <si>
    <t>ш 347
в карт. таре                        по 20 и 25 кг</t>
  </si>
  <si>
    <t>ш. 300                                 в карт. таре</t>
  </si>
  <si>
    <t>в карт. таре</t>
  </si>
  <si>
    <t>ш 324                                    в карт. таре</t>
  </si>
  <si>
    <t xml:space="preserve">             Гвозди                                                                                                    с винтовой накаткой ТУ 1271-018-55798700-2007 ш-384;              с кольцевой накаткой ТУ 1271-017-55798700-2007 ш-383</t>
  </si>
  <si>
    <t xml:space="preserve">Гвозди  толевые                ГОСТ 4029                                        </t>
  </si>
  <si>
    <t xml:space="preserve">Гвозди кровельные                           ГОСТ 4030                                                                                                                 </t>
  </si>
  <si>
    <t>Гвозди отделочные                                 ГОСТ 4032</t>
  </si>
  <si>
    <t>Кулунда</t>
  </si>
  <si>
    <t>Нягань</t>
  </si>
  <si>
    <t>Инта-II</t>
  </si>
  <si>
    <t xml:space="preserve">            ______________________</t>
  </si>
  <si>
    <t xml:space="preserve">     Москва (499)703-18-43           Сыктывкар  (8212) 72-87-87           Сургут (3462) 36-63-70</t>
  </si>
  <si>
    <t xml:space="preserve">Екатеринбург (343) 216-44-57     Челябинск  (351) 247-64-07                   Пермь (342) 204-50-05 </t>
  </si>
  <si>
    <t xml:space="preserve">          Тюмень (3452) 53-16-40                                                     Сайт www:RMMZ.RU</t>
  </si>
  <si>
    <t xml:space="preserve">Проволока колючая светлая </t>
  </si>
  <si>
    <r>
      <t>цена принимается равной цене меньшего диаметра</t>
    </r>
    <r>
      <rPr>
        <sz val="8"/>
        <rFont val="Times New Roman"/>
        <family val="1"/>
      </rPr>
      <t>.</t>
    </r>
  </si>
  <si>
    <t>При условии отгрузки со склада цена увеличиваеться на 7% %.При заказе менее 300кг цена увеличиваеться на 30%.</t>
  </si>
  <si>
    <t>При отгрузке контейнерами,вагонами скидки до 10% в зависимости от направления.</t>
  </si>
  <si>
    <t>С уважением ваш личный менеджер: Романчук Ольга Викторовна. 8(34397)2-18-64.</t>
  </si>
  <si>
    <t>моя почта rmmz30@yandex.ru</t>
  </si>
  <si>
    <t>Дирекция управляющих предприятий г. Ревда   (34397) 2-22-27</t>
  </si>
  <si>
    <t>для корреспонденции: 623281 Свердловская область г. Ревда почтовое отделение 1 а/я 1083</t>
  </si>
  <si>
    <t xml:space="preserve">Головное предприятие Свердловская область  г. Ревда ул. Клубная 8  (34397) 3-000-3 </t>
  </si>
  <si>
    <t xml:space="preserve">Головное предприятие Свердловская область  г. Ревда  ул. Клубная 8  (34397) 3-000-3 </t>
  </si>
  <si>
    <t>Стоимость указана при отгрузке от  1 тонны, при обьеме менее 1 тонны стоимость увеличивается на 30 %</t>
  </si>
  <si>
    <t>При отгрузке контейнерами,вагонами скидки до 15% в зависимости от направления.</t>
  </si>
  <si>
    <t xml:space="preserve">Головное предприятие Свердловская область  г. Ревда  ул. Клубная 8   (34397) 3-000-3 </t>
  </si>
  <si>
    <t xml:space="preserve">Головное предприятие Свердловская область  г. Ревда ул Клубная 8  (34397) 3-000-3 </t>
  </si>
  <si>
    <t>ячейка мм</t>
  </si>
  <si>
    <t>раз рулона</t>
  </si>
  <si>
    <t>25*25</t>
  </si>
  <si>
    <t>40*40</t>
  </si>
  <si>
    <t>50*50</t>
  </si>
  <si>
    <r>
      <t>Группа предприятий</t>
    </r>
    <r>
      <rPr>
        <b/>
        <i/>
        <sz val="22"/>
        <rFont val="Times New Roman"/>
        <family val="1"/>
      </rPr>
      <t xml:space="preserve"> "Ревдинский Метизно- Металлургический Союз"</t>
    </r>
  </si>
  <si>
    <t>Группа предприятий "Ревдинский Метизно- Металлургический Союз"</t>
  </si>
  <si>
    <t xml:space="preserve">Головное предприятие Свердловская область  г. Ревда ул.Клубная,8 ( 34397) 3-000-3 </t>
  </si>
  <si>
    <t xml:space="preserve">Головное предприятие Свердловская область  г. Ревда ул.Клубная 8  (34397) 3-000-3 </t>
  </si>
  <si>
    <t>Возможно изготовление нестандартных рулонов от 1,0 до 2,5 м ширины.</t>
  </si>
  <si>
    <t>Сетка-рабица в полимерном покрытии изготавливается из стальной проволоки, покрытой пластиком. Основным преимуществом данной сетки является эстетически привлекательный вид, широкая цветовая гамма, устойчивость к различным климатическим условиям. Полимерное покрытие предотвращает коррозию и устойчиво к выгоранию на солнце, не требуется дополнительная покраска.</t>
  </si>
  <si>
    <t>Сетка-рабица в полимерном покрытии используется для ограждения дачных участков, спортивных кортов, автостоянок и др.</t>
  </si>
  <si>
    <t>Наименование</t>
  </si>
  <si>
    <t>Диаметр</t>
  </si>
  <si>
    <t>Количество витков</t>
  </si>
  <si>
    <t>ПББ 900</t>
  </si>
  <si>
    <t>ПББ 860</t>
  </si>
  <si>
    <t>ПББ 800</t>
  </si>
  <si>
    <t>ПББ 600</t>
  </si>
  <si>
    <t>ПББ 540</t>
  </si>
  <si>
    <t>ПББ 500</t>
  </si>
  <si>
    <t>ПББ 450</t>
  </si>
  <si>
    <t>СББ 900</t>
  </si>
  <si>
    <t>7-9(8,0Кг)</t>
  </si>
  <si>
    <t>СББ 860</t>
  </si>
  <si>
    <t>7-9(7,6Кг)</t>
  </si>
  <si>
    <t>СББ 800</t>
  </si>
  <si>
    <t>7-9(7,0Кг)</t>
  </si>
  <si>
    <t>СББ 600</t>
  </si>
  <si>
    <t>8-10(7,5Кг)</t>
  </si>
  <si>
    <t>СББ 540</t>
  </si>
  <si>
    <t>8-10(6,8Кг)</t>
  </si>
  <si>
    <t>СББ 500</t>
  </si>
  <si>
    <t>8-10(4,9Кг)</t>
  </si>
  <si>
    <t>8-10(6,3Кг)</t>
  </si>
  <si>
    <t>СББ 450</t>
  </si>
  <si>
    <t>8-10(4,5Кг)</t>
  </si>
  <si>
    <t>Плоский Барьер Безопасности (ПББ)</t>
  </si>
  <si>
    <t>Спиралевидный Барьер Безопасности (СББ)</t>
  </si>
  <si>
    <t>Изготавливается до 20-25 метров</t>
  </si>
  <si>
    <t>Сетка-рабица в полимерном покрытии</t>
  </si>
  <si>
    <t>ленты (АКЛ-С) ТУ 1470-001-39919268-2004. В производстве используется лента шириной 20мм,14мм и 16мм - под заказ.</t>
  </si>
  <si>
    <t>Предлагается (по заявке заказчика): упаковка ограждений, другое количество витков в бухтах. Материалы оцинкованы.</t>
  </si>
  <si>
    <t>3-5 рядов скреплений</t>
  </si>
  <si>
    <r>
      <t>Охранное ограждение</t>
    </r>
    <r>
      <rPr>
        <i/>
        <sz val="16"/>
        <rFont val="Arial"/>
        <family val="2"/>
      </rPr>
      <t>-</t>
    </r>
    <r>
      <rPr>
        <b/>
        <i/>
        <sz val="16"/>
        <rFont val="Arial"/>
        <family val="2"/>
      </rPr>
      <t>Спиральный Барьер Безопасности (СББ)</t>
    </r>
    <r>
      <rPr>
        <i/>
        <sz val="16"/>
        <rFont val="Arial"/>
        <family val="2"/>
      </rPr>
      <t>, изготовление из армированной скрученной колючей</t>
    </r>
  </si>
  <si>
    <t>Цена без НДС</t>
  </si>
  <si>
    <t>Ячейка,</t>
  </si>
  <si>
    <t>мм.</t>
  </si>
  <si>
    <t xml:space="preserve">Диаметр, </t>
  </si>
  <si>
    <t xml:space="preserve">Вес рулона, </t>
  </si>
  <si>
    <t>кг.</t>
  </si>
  <si>
    <t xml:space="preserve">Цена рулона, </t>
  </si>
  <si>
    <t>Цена рулона, оцинк.</t>
  </si>
  <si>
    <t>60х60</t>
  </si>
  <si>
    <t>447-00</t>
  </si>
  <si>
    <t>657-00</t>
  </si>
  <si>
    <t>527-00</t>
  </si>
  <si>
    <t>760-00</t>
  </si>
  <si>
    <t>764-00</t>
  </si>
  <si>
    <t>1 090-00</t>
  </si>
  <si>
    <t>1050-00</t>
  </si>
  <si>
    <t>1 475-00</t>
  </si>
  <si>
    <t>50х50</t>
  </si>
  <si>
    <t>456-00</t>
  </si>
  <si>
    <t>646-00</t>
  </si>
  <si>
    <t>536-00</t>
  </si>
  <si>
    <t>745-00</t>
  </si>
  <si>
    <t>632-00</t>
  </si>
  <si>
    <t>869-00</t>
  </si>
  <si>
    <t>885-00</t>
  </si>
  <si>
    <t>1 253-00</t>
  </si>
  <si>
    <t>1 254-00</t>
  </si>
  <si>
    <t>1 722-00</t>
  </si>
  <si>
    <t>45х45</t>
  </si>
  <si>
    <t>1 410-00</t>
  </si>
  <si>
    <t>1 890-00</t>
  </si>
  <si>
    <t>1 002-00</t>
  </si>
  <si>
    <t>1 381-00</t>
  </si>
  <si>
    <t>716-00</t>
  </si>
  <si>
    <t>962-00</t>
  </si>
  <si>
    <t>604-00</t>
  </si>
  <si>
    <t>817-00</t>
  </si>
  <si>
    <t>508-00</t>
  </si>
  <si>
    <t>698-00</t>
  </si>
  <si>
    <t>437-00</t>
  </si>
  <si>
    <t>625-00</t>
  </si>
  <si>
    <t>523-00</t>
  </si>
  <si>
    <t>756-00</t>
  </si>
  <si>
    <t>576-00</t>
  </si>
  <si>
    <t>801-00</t>
  </si>
  <si>
    <t>688-00</t>
  </si>
  <si>
    <t>940-00</t>
  </si>
  <si>
    <t>800-00</t>
  </si>
  <si>
    <t>1 085-00</t>
  </si>
  <si>
    <t>1 114-00</t>
  </si>
  <si>
    <t>1 559-00</t>
  </si>
  <si>
    <t>1 565-00</t>
  </si>
  <si>
    <t>2 148-00</t>
  </si>
  <si>
    <t>35х35</t>
  </si>
  <si>
    <t>560-00</t>
  </si>
  <si>
    <t>823-00</t>
  </si>
  <si>
    <t>660-00</t>
  </si>
  <si>
    <t>930-00</t>
  </si>
  <si>
    <t>788-00</t>
  </si>
  <si>
    <t>1 099-00</t>
  </si>
  <si>
    <t>916-00</t>
  </si>
  <si>
    <t>1 275-00</t>
  </si>
  <si>
    <t>1 284-00</t>
  </si>
  <si>
    <t>1 772-00</t>
  </si>
  <si>
    <t>30х30</t>
  </si>
  <si>
    <t>555-00</t>
  </si>
  <si>
    <t>840-00</t>
  </si>
  <si>
    <t>629-00</t>
  </si>
  <si>
    <t>942-00</t>
  </si>
  <si>
    <t>744-00</t>
  </si>
  <si>
    <t>1 064-00</t>
  </si>
  <si>
    <t>904-00</t>
  </si>
  <si>
    <t>1 263-00</t>
  </si>
  <si>
    <t>1 481-00</t>
  </si>
  <si>
    <t>25х25</t>
  </si>
  <si>
    <t>968-00</t>
  </si>
  <si>
    <t>748-00</t>
  </si>
  <si>
    <t>1 108-00</t>
  </si>
  <si>
    <t>892-00</t>
  </si>
  <si>
    <t>1 262-00</t>
  </si>
  <si>
    <t>1 062-00</t>
  </si>
  <si>
    <t>1 459-00</t>
  </si>
  <si>
    <t>1 728-00</t>
  </si>
  <si>
    <t>20х20</t>
  </si>
  <si>
    <t>805-00</t>
  </si>
  <si>
    <t>1 171-00</t>
  </si>
  <si>
    <t>950-00</t>
  </si>
  <si>
    <t>1 370-00</t>
  </si>
  <si>
    <t>1 122-00</t>
  </si>
  <si>
    <t>1 552-00</t>
  </si>
  <si>
    <t>1 376-00</t>
  </si>
  <si>
    <t>1 840-00</t>
  </si>
  <si>
    <t>1 600-00</t>
  </si>
  <si>
    <t>2 130-00</t>
  </si>
  <si>
    <t>15х15</t>
  </si>
  <si>
    <t>1 045-00</t>
  </si>
  <si>
    <t>1 501-00</t>
  </si>
  <si>
    <t>1 248-00</t>
  </si>
  <si>
    <t>1 753-00</t>
  </si>
  <si>
    <t>1 478-00</t>
  </si>
  <si>
    <t>1 998-00</t>
  </si>
  <si>
    <t>10х10</t>
  </si>
  <si>
    <t>1 438-00</t>
  </si>
  <si>
    <t>1 905-00</t>
  </si>
  <si>
    <t>1 715-00</t>
  </si>
  <si>
    <t>2 283-00</t>
  </si>
  <si>
    <t>оцинкованного</t>
  </si>
  <si>
    <t>светлого</t>
  </si>
  <si>
    <t>Цена рулона</t>
  </si>
  <si>
    <t>вес рулона</t>
  </si>
  <si>
    <t>1*10</t>
  </si>
  <si>
    <t>1,5*10</t>
  </si>
  <si>
    <t>2*10</t>
  </si>
  <si>
    <t>Диаметр спирали, сложеное состояние</t>
  </si>
  <si>
    <t>Диаметр спирали, растянутое состояние</t>
  </si>
  <si>
    <t>Сетка Рабица ( стандартный рулон 1,5*10 )   цены без НДС</t>
  </si>
  <si>
    <t>цена без ндс</t>
  </si>
  <si>
    <t>Стандартная длина бухты 8-10 метров</t>
  </si>
  <si>
    <t>Стандартная длина 10 метров.</t>
  </si>
  <si>
    <t>Изготавливаются длиной до 20-25 метров</t>
  </si>
  <si>
    <t>Длинна растяжения.</t>
  </si>
  <si>
    <t>Цены вводятся с 01.07.11</t>
  </si>
  <si>
    <t xml:space="preserve">Головное предприятие: Свердловская область  г. Ревда ул.Клубная 8 (34397) 3-000-3 </t>
  </si>
  <si>
    <t>Дирекция управляющих предприятий: г. Ревда   (34397) 2-22-27</t>
  </si>
  <si>
    <t xml:space="preserve">          Тюмень (3452) 53-16-40                                                                        Сайт www.rmmz.ru</t>
  </si>
  <si>
    <t xml:space="preserve">          Тюмень (3452) 53-16-40                                                     Сайт www.rmmz.ru</t>
  </si>
  <si>
    <t>О предприятии</t>
  </si>
  <si>
    <t xml:space="preserve">Предприятие ООО "Ревдинский метизно-металлургический союз" существует на рынке с 2003 года занимается реализацией продукции металлургических заводов г. Ревды Свердловской области, предлагая к поставке черный и цветной металлопрокат, метизную продукцию, проволоку, сетки, сварочные электроды, канаты, трубы стальные, трубы бесшовные горячедеформированные и другой ассортимент. 
Предприятие имеет большой опыт в специализации по выпуску широкого спектра крепежных изделий. Специалисты предприятия разрабатывают и предлагают индивидуальные решения в области соединительных элементов, которые могут использоваться в разных отраслях промышленности от несложных бытовых приборов до передовых высокоточных технологий. Обладая широкими производственными возможностями и высококвалифицированными специалистами, ООО "Ревдинский метизно-металлургический союз" справляется с крупными заказами по изготовлению сложных изделий. Производимая продукция отличается высоким качеством, невысокой ценой и сжатыми сроками разработки и выпуском крепежных изделий, а индивидуальный подход к каждому клиенту позволяет предложить оптимальное решение. За счет постоянной номенклатуры продукции компания постоянно расширяет географию поставок, которая на сегодняшний день включает многие регионы России. ООО "Ревдинский метизно-металлургический союз" удовлетворяет потребности заказчика по широкой номенклатуре изделий даже при небольших объемах заказа. 
Маркетинговая составляющая предприятия позволяет перестраиваться предприятию для выполнения новых заказов потребителя, что помогает решить главную проблему отечественного метизного производства, а именно низкую мобильность и скорость внедрения новых продуктов. В предприятии ООО РММС процесс разработки метизных изделий в соответствии с техническим заданием заказчика не превышает 45 дней, что также в большей степени обусловлено технологической составляющей. В данный момент вся продукция предприятия производится методами: ручной (вытачивание изделий), прокат, рубка. 
Потребность в крепежных изделиях велика, данная продукция применяется широким спектром предприятий отечественной промышленности. Крепежные изделия поставляются на предприятия атомной энергетики, оборонного комплекса, авиации, автопрома и мебельного производства. Рынок метизной продукции в России имеет серьезные перспективы роста, что в ближайшем будущем позволит осуществить импортозамещение. Для выполнения заказа клиента, а также получения тонкостенных труб и труб малых размеров применяют холодную деформацию бесшовных и сварных труб прокаткой и волочением. Холодной деформации получают трубы из черных и цветных металлов различных диаметров, а также профильные трубы, прямоугольные, овальные, звездообразные и другие. Отгрузку данной продукции ООО "Ревдинский метизно-металлургический союз", может осуществить в любой комплектации, а также любыми партиями. 
Обратившись на предприятие ООО "Ревдинский метизно-металлургический союз", вы получите высокое качество продукции, соответствующее действующим стандартам и техническим условиям, выгодные цены, удобство расчетов, а также оперативное выполнение заказа за счет постоянного наличия на складе.
</t>
  </si>
  <si>
    <t>Сайт WWW.RMMZ.ru                        e-mail: rmmz11@yandex.ru               (метизы, металлопрокат)</t>
  </si>
  <si>
    <t xml:space="preserve">Сайт WWW.PNTZ.net                         e-mail:rmmz12@yandex.ru                               (трубы) </t>
  </si>
  <si>
    <t>Сайт WWW.ZOCM.ru                         e-mail:rmmz1000@yandex.ru                        (цветной прокат)</t>
  </si>
  <si>
    <t xml:space="preserve">Сайт WWW.RKZ66.ru                             e-mail:rkz66@yandex.ru                                (кирпичи)  </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</si>
</sst>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р_._-;\-* #,##0.00_р_._-;_-* &quot;-&quot;_р_._-;_-@_-"/>
    <numFmt numFmtId="165" formatCode="#,##0.00_ ;\-#,##0.00\ "/>
    <numFmt numFmtId="166" formatCode="0.0"/>
    <numFmt numFmtId="167" formatCode="0.000"/>
    <numFmt numFmtId="168" formatCode="_-* #,##0.0_р_._-;\-* #,##0.0_р_._-;_-* &quot;-&quot;_р_._-;_-@_-"/>
    <numFmt numFmtId="169" formatCode="#,##0.00_р_."/>
    <numFmt numFmtId="170" formatCode="#,##0.0_р_.;[Red]\-#,##0.0_р_."/>
    <numFmt numFmtId="171" formatCode="#,##0.0"/>
    <numFmt numFmtId="172" formatCode="\х\ 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_-* #,##0.0_р_._-;\-* #,##0.0_р_._-;_-* &quot;-&quot;??_р_._-;_-@_-"/>
    <numFmt numFmtId="178" formatCode="_-* #,##0_р_._-;\-* #,##0_р_._-;_-* &quot;-&quot;??_р_._-;_-@_-"/>
    <numFmt numFmtId="179" formatCode="0.0000"/>
    <numFmt numFmtId="180" formatCode="0.000000"/>
    <numFmt numFmtId="181" formatCode="0.00000"/>
    <numFmt numFmtId="182" formatCode="0.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00"/>
    <numFmt numFmtId="200" formatCode="#,##0_р_."/>
    <numFmt numFmtId="201" formatCode="#,##0.0_р_."/>
  </numFmts>
  <fonts count="100">
    <font>
      <sz val="10"/>
      <name val="Arial Cyr"/>
      <family val="0"/>
    </font>
    <font>
      <u val="single"/>
      <sz val="10"/>
      <color indexed="12"/>
      <name val="Arial Cyr"/>
      <family val="0"/>
    </font>
    <font>
      <u val="single"/>
      <sz val="10"/>
      <color indexed="36"/>
      <name val="Arial Cyr"/>
      <family val="0"/>
    </font>
    <font>
      <sz val="8"/>
      <name val="Arial Cyr"/>
      <family val="0"/>
    </font>
    <font>
      <sz val="14"/>
      <color indexed="8"/>
      <name val="Times New Roman"/>
      <family val="1"/>
    </font>
    <font>
      <i/>
      <sz val="12"/>
      <color indexed="8"/>
      <name val="Times New Roman"/>
      <family val="1"/>
    </font>
    <font>
      <b/>
      <sz val="14"/>
      <color indexed="8"/>
      <name val="Times New Roman"/>
      <family val="1"/>
    </font>
    <font>
      <sz val="12"/>
      <color indexed="8"/>
      <name val="Times New Roman"/>
      <family val="1"/>
    </font>
    <font>
      <sz val="14"/>
      <name val="Times New Roman"/>
      <family val="1"/>
    </font>
    <font>
      <sz val="12"/>
      <name val="Times New Roman"/>
      <family val="1"/>
    </font>
    <font>
      <sz val="11"/>
      <name val="Times New Roman"/>
      <family val="1"/>
    </font>
    <font>
      <i/>
      <sz val="11"/>
      <name val="Times New Roman"/>
      <family val="1"/>
    </font>
    <font>
      <sz val="12"/>
      <color indexed="10"/>
      <name val="Times New Roman"/>
      <family val="1"/>
    </font>
    <font>
      <b/>
      <i/>
      <sz val="12"/>
      <color indexed="8"/>
      <name val="Times New Roman"/>
      <family val="1"/>
    </font>
    <font>
      <b/>
      <sz val="12"/>
      <color indexed="8"/>
      <name val="Times New Roman"/>
      <family val="1"/>
    </font>
    <font>
      <u val="single"/>
      <sz val="12"/>
      <color indexed="8"/>
      <name val="Times New Roman"/>
      <family val="1"/>
    </font>
    <font>
      <b/>
      <sz val="12"/>
      <name val="Times New Roman"/>
      <family val="1"/>
    </font>
    <font>
      <b/>
      <sz val="14"/>
      <name val="Times New Roman"/>
      <family val="1"/>
    </font>
    <font>
      <b/>
      <i/>
      <sz val="12"/>
      <name val="Times New Roman"/>
      <family val="1"/>
    </font>
    <font>
      <i/>
      <sz val="12"/>
      <name val="Times New Roman"/>
      <family val="1"/>
    </font>
    <font>
      <b/>
      <sz val="16"/>
      <name val="Times New Roman"/>
      <family val="1"/>
    </font>
    <font>
      <sz val="16"/>
      <name val="Times New Roman"/>
      <family val="1"/>
    </font>
    <font>
      <sz val="11"/>
      <color indexed="8"/>
      <name val="Times New Roman"/>
      <family val="1"/>
    </font>
    <font>
      <b/>
      <sz val="11"/>
      <color indexed="8"/>
      <name val="Times New Roman"/>
      <family val="1"/>
    </font>
    <font>
      <sz val="13"/>
      <name val="Times New Roman"/>
      <family val="1"/>
    </font>
    <font>
      <sz val="14"/>
      <name val="Arial Cyr"/>
      <family val="0"/>
    </font>
    <font>
      <sz val="12"/>
      <color indexed="9"/>
      <name val="Times New Roman"/>
      <family val="1"/>
    </font>
    <font>
      <sz val="10"/>
      <color indexed="8"/>
      <name val="Arial Cyr"/>
      <family val="0"/>
    </font>
    <font>
      <b/>
      <i/>
      <sz val="20"/>
      <name val="Times New Roman"/>
      <family val="1"/>
    </font>
    <font>
      <sz val="8"/>
      <name val="Times New Roman"/>
      <family val="1"/>
    </font>
    <font>
      <i/>
      <sz val="14"/>
      <name val="Times New Roman"/>
      <family val="1"/>
    </font>
    <font>
      <b/>
      <i/>
      <sz val="22"/>
      <name val="Times New Roman"/>
      <family val="1"/>
    </font>
    <font>
      <i/>
      <sz val="16"/>
      <name val="Times New Roman"/>
      <family val="1"/>
    </font>
    <font>
      <b/>
      <i/>
      <sz val="16"/>
      <name val="Times New Roman"/>
      <family val="1"/>
    </font>
    <font>
      <sz val="18"/>
      <name val="Times New Roman"/>
      <family val="1"/>
    </font>
    <font>
      <i/>
      <sz val="18"/>
      <name val="Times New Roman"/>
      <family val="1"/>
    </font>
    <font>
      <b/>
      <sz val="10"/>
      <name val="Arial Cyr"/>
      <family val="0"/>
    </font>
    <font>
      <sz val="10"/>
      <name val="Arial"/>
      <family val="2"/>
    </font>
    <font>
      <b/>
      <sz val="9"/>
      <name val="Arial Cyr"/>
      <family val="2"/>
    </font>
    <font>
      <sz val="9"/>
      <name val="Arial"/>
      <family val="2"/>
    </font>
    <font>
      <sz val="9"/>
      <name val="Arial Cyr"/>
      <family val="0"/>
    </font>
    <font>
      <sz val="12"/>
      <name val="Arial"/>
      <family val="2"/>
    </font>
    <font>
      <b/>
      <sz val="12"/>
      <name val="Arial Cyr"/>
      <family val="0"/>
    </font>
    <font>
      <b/>
      <sz val="12"/>
      <name val="Arial"/>
      <family val="2"/>
    </font>
    <font>
      <b/>
      <sz val="16"/>
      <name val="Arial"/>
      <family val="2"/>
    </font>
    <font>
      <sz val="10"/>
      <name val="Times New Roman"/>
      <family val="1"/>
    </font>
    <font>
      <b/>
      <sz val="11"/>
      <name val="Arial Cyr"/>
      <family val="2"/>
    </font>
    <font>
      <sz val="11"/>
      <name val="Arial Cyr"/>
      <family val="2"/>
    </font>
    <font>
      <sz val="16"/>
      <color indexed="8"/>
      <name val="Times New Roman"/>
      <family val="1"/>
    </font>
    <font>
      <b/>
      <sz val="16"/>
      <color indexed="8"/>
      <name val="Times New Roman"/>
      <family val="1"/>
    </font>
    <font>
      <b/>
      <i/>
      <sz val="24"/>
      <name val="Times New Roman"/>
      <family val="1"/>
    </font>
    <font>
      <b/>
      <i/>
      <sz val="16"/>
      <name val="Arial"/>
      <family val="2"/>
    </font>
    <font>
      <i/>
      <sz val="16"/>
      <name val="Arial"/>
      <family val="2"/>
    </font>
    <font>
      <b/>
      <sz val="14"/>
      <name val="Arial Cyr"/>
      <family val="0"/>
    </font>
    <font>
      <sz val="14"/>
      <name val="Arial"/>
      <family val="2"/>
    </font>
    <font>
      <sz val="16"/>
      <name val="Arial Cyr"/>
      <family val="0"/>
    </font>
    <font>
      <b/>
      <sz val="18"/>
      <name val="Arial Cyr"/>
      <family val="2"/>
    </font>
    <font>
      <b/>
      <sz val="18"/>
      <color indexed="8"/>
      <name val="Times New Roman"/>
      <family val="1"/>
    </font>
    <font>
      <b/>
      <sz val="18"/>
      <name val="Times New Roman"/>
      <family val="1"/>
    </font>
    <font>
      <sz val="10"/>
      <color indexed="8"/>
      <name val="Times New Roman"/>
      <family val="1"/>
    </font>
    <font>
      <b/>
      <sz val="16"/>
      <name val="Arial CYR"/>
      <family val="2"/>
    </font>
    <font>
      <b/>
      <sz val="16"/>
      <name val="Arial Cyr"/>
      <family val="0"/>
    </font>
    <font>
      <b/>
      <sz val="10"/>
      <name val="Arial"/>
      <family val="2"/>
    </font>
    <font>
      <b/>
      <i/>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Cyr"/>
      <family val="0"/>
    </font>
    <font>
      <b/>
      <sz val="14"/>
      <color indexed="8"/>
      <name val="Century Gothic"/>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style="medium"/>
      <bottom style="medium"/>
    </border>
    <border>
      <left style="medium"/>
      <right style="medium"/>
      <top style="medium"/>
      <bottom style="medium"/>
    </border>
    <border>
      <left style="medium"/>
      <right style="medium"/>
      <top style="medium"/>
      <bottom>
        <color indexed="63"/>
      </bottom>
    </border>
    <border>
      <left>
        <color indexed="63"/>
      </left>
      <right>
        <color indexed="63"/>
      </right>
      <top style="medium"/>
      <bottom style="medium"/>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medium"/>
      <bottom style="medium"/>
    </border>
    <border>
      <left>
        <color indexed="63"/>
      </left>
      <right style="medium"/>
      <top>
        <color indexed="63"/>
      </top>
      <bottom style="thin"/>
    </border>
    <border>
      <left>
        <color indexed="63"/>
      </left>
      <right style="medium"/>
      <top style="thin"/>
      <bottom>
        <color indexed="63"/>
      </bottom>
    </border>
    <border>
      <left>
        <color indexed="63"/>
      </left>
      <right>
        <color indexed="63"/>
      </right>
      <top style="thin"/>
      <bottom style="medium"/>
    </border>
    <border>
      <left>
        <color indexed="63"/>
      </left>
      <right>
        <color indexed="63"/>
      </right>
      <top style="medium"/>
      <bottom style="thin"/>
    </border>
    <border>
      <left style="medium"/>
      <right style="medium"/>
      <top style="thin"/>
      <bottom>
        <color indexed="63"/>
      </bottom>
    </border>
    <border>
      <left style="medium"/>
      <right style="medium"/>
      <top>
        <color indexed="63"/>
      </top>
      <bottom style="medium"/>
    </border>
    <border>
      <left style="medium"/>
      <right style="medium"/>
      <top>
        <color indexed="63"/>
      </top>
      <bottom style="thin"/>
    </border>
    <border>
      <left style="medium"/>
      <right>
        <color indexed="63"/>
      </right>
      <top style="thin"/>
      <bottom>
        <color indexed="63"/>
      </bottom>
    </border>
    <border>
      <left>
        <color indexed="63"/>
      </left>
      <right style="medium"/>
      <top>
        <color indexed="63"/>
      </top>
      <bottom style="medium"/>
    </border>
    <border>
      <left style="medium"/>
      <right style="medium"/>
      <top>
        <color indexed="63"/>
      </top>
      <bottom>
        <color indexed="63"/>
      </bottom>
    </border>
    <border>
      <left style="thin"/>
      <right style="thin"/>
      <top style="thin"/>
      <bottom style="thin"/>
    </border>
    <border>
      <left style="thin"/>
      <right style="thin"/>
      <top style="medium"/>
      <bottom style="thin"/>
    </border>
    <border>
      <left style="thin"/>
      <right style="thin"/>
      <top style="thin"/>
      <bottom style="mediu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thin"/>
      <bottom style="thin"/>
    </border>
    <border>
      <left>
        <color indexed="63"/>
      </left>
      <right>
        <color indexed="63"/>
      </right>
      <top>
        <color indexed="63"/>
      </top>
      <bottom style="double"/>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color indexed="63"/>
      </left>
      <right>
        <color indexed="63"/>
      </right>
      <top style="double"/>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1" applyNumberFormat="0" applyAlignment="0" applyProtection="0"/>
    <xf numFmtId="0" fontId="86" fillId="27" borderId="2" applyNumberFormat="0" applyAlignment="0" applyProtection="0"/>
    <xf numFmtId="0" fontId="87"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91" fillId="0" borderId="6" applyNumberFormat="0" applyFill="0" applyAlignment="0" applyProtection="0"/>
    <xf numFmtId="0" fontId="92" fillId="28" borderId="7" applyNumberFormat="0" applyAlignment="0" applyProtection="0"/>
    <xf numFmtId="0" fontId="93" fillId="0" borderId="0" applyNumberFormat="0" applyFill="0" applyBorder="0" applyAlignment="0" applyProtection="0"/>
    <xf numFmtId="0" fontId="94" fillId="29" borderId="0" applyNumberFormat="0" applyBorder="0" applyAlignment="0" applyProtection="0"/>
    <xf numFmtId="0" fontId="0" fillId="0" borderId="0">
      <alignment/>
      <protection/>
    </xf>
    <xf numFmtId="0" fontId="37" fillId="0" borderId="0">
      <alignment/>
      <protection/>
    </xf>
    <xf numFmtId="0" fontId="2" fillId="0" borderId="0" applyNumberFormat="0" applyFill="0" applyBorder="0" applyAlignment="0" applyProtection="0"/>
    <xf numFmtId="0" fontId="95" fillId="30" borderId="0" applyNumberFormat="0" applyBorder="0" applyAlignment="0" applyProtection="0"/>
    <xf numFmtId="0" fontId="9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7" fillId="0" borderId="9" applyNumberFormat="0" applyFill="0" applyAlignment="0" applyProtection="0"/>
    <xf numFmtId="0" fontId="9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9" fillId="32" borderId="0" applyNumberFormat="0" applyBorder="0" applyAlignment="0" applyProtection="0"/>
  </cellStyleXfs>
  <cellXfs count="766">
    <xf numFmtId="0" fontId="0" fillId="0" borderId="0" xfId="0" applyAlignment="1">
      <alignment/>
    </xf>
    <xf numFmtId="0" fontId="4" fillId="0" borderId="0" xfId="15" applyFont="1" applyAlignment="1">
      <alignment horizontal="left"/>
      <protection/>
    </xf>
    <xf numFmtId="0" fontId="7" fillId="0" borderId="0" xfId="15" applyFont="1">
      <alignment/>
      <protection/>
    </xf>
    <xf numFmtId="0" fontId="7" fillId="0" borderId="0" xfId="15" applyFont="1" applyAlignment="1">
      <alignment horizontal="left"/>
      <protection/>
    </xf>
    <xf numFmtId="0" fontId="9" fillId="33" borderId="10" xfId="15" applyFont="1" applyFill="1" applyBorder="1">
      <alignment/>
      <protection/>
    </xf>
    <xf numFmtId="0" fontId="9" fillId="33" borderId="11" xfId="15" applyFont="1" applyFill="1" applyBorder="1">
      <alignment/>
      <protection/>
    </xf>
    <xf numFmtId="0" fontId="9" fillId="33" borderId="12" xfId="15" applyFont="1" applyFill="1" applyBorder="1">
      <alignment/>
      <protection/>
    </xf>
    <xf numFmtId="0" fontId="9" fillId="33" borderId="13" xfId="15" applyFont="1" applyFill="1" applyBorder="1">
      <alignment/>
      <protection/>
    </xf>
    <xf numFmtId="0" fontId="9" fillId="33" borderId="11" xfId="15" applyFont="1" applyFill="1" applyBorder="1" applyAlignment="1">
      <alignment horizontal="center"/>
      <protection/>
    </xf>
    <xf numFmtId="0" fontId="9" fillId="33" borderId="14" xfId="15" applyFont="1" applyFill="1" applyBorder="1">
      <alignment/>
      <protection/>
    </xf>
    <xf numFmtId="0" fontId="9" fillId="0" borderId="0" xfId="15" applyFont="1">
      <alignment/>
      <protection/>
    </xf>
    <xf numFmtId="0" fontId="12" fillId="0" borderId="0" xfId="15" applyFont="1">
      <alignment/>
      <protection/>
    </xf>
    <xf numFmtId="0" fontId="13" fillId="0" borderId="0" xfId="15" applyFont="1">
      <alignment/>
      <protection/>
    </xf>
    <xf numFmtId="0" fontId="7" fillId="0" borderId="0" xfId="15" applyFont="1" applyAlignment="1">
      <alignment horizontal="center"/>
      <protection/>
    </xf>
    <xf numFmtId="0" fontId="7" fillId="0" borderId="0" xfId="15" applyFont="1" applyAlignment="1">
      <alignment/>
      <protection/>
    </xf>
    <xf numFmtId="0" fontId="14" fillId="0" borderId="0" xfId="15" applyFont="1" applyAlignment="1">
      <alignment horizontal="left"/>
      <protection/>
    </xf>
    <xf numFmtId="0" fontId="14" fillId="0" borderId="0" xfId="15" applyFont="1" applyAlignment="1">
      <alignment/>
      <protection/>
    </xf>
    <xf numFmtId="0" fontId="15" fillId="0" borderId="0" xfId="15" applyFont="1" applyAlignment="1">
      <alignment horizontal="left"/>
      <protection/>
    </xf>
    <xf numFmtId="0" fontId="7" fillId="0" borderId="0" xfId="15" applyFont="1" applyFill="1" applyBorder="1" applyAlignment="1">
      <alignment horizontal="center"/>
      <protection/>
    </xf>
    <xf numFmtId="0" fontId="7" fillId="0" borderId="0" xfId="15" applyFont="1" applyFill="1" applyBorder="1" applyAlignment="1">
      <alignment horizontal="center" vertical="top" wrapText="1"/>
      <protection/>
    </xf>
    <xf numFmtId="0" fontId="7" fillId="33" borderId="0" xfId="15" applyFont="1" applyFill="1" applyBorder="1" applyAlignment="1">
      <alignment horizontal="center" vertical="center"/>
      <protection/>
    </xf>
    <xf numFmtId="0" fontId="7" fillId="0" borderId="0" xfId="15" applyFont="1" applyAlignment="1">
      <alignment vertical="center"/>
      <protection/>
    </xf>
    <xf numFmtId="0" fontId="7" fillId="33" borderId="0" xfId="15" applyFont="1" applyFill="1" applyBorder="1">
      <alignment/>
      <protection/>
    </xf>
    <xf numFmtId="0" fontId="7" fillId="0" borderId="0" xfId="15" applyFont="1" applyBorder="1" applyAlignment="1">
      <alignment horizontal="center"/>
      <protection/>
    </xf>
    <xf numFmtId="166" fontId="7" fillId="33" borderId="15" xfId="15" applyNumberFormat="1" applyFont="1" applyFill="1" applyBorder="1">
      <alignment/>
      <protection/>
    </xf>
    <xf numFmtId="166" fontId="7" fillId="0" borderId="15" xfId="15" applyNumberFormat="1" applyFont="1" applyFill="1" applyBorder="1" applyAlignment="1">
      <alignment/>
      <protection/>
    </xf>
    <xf numFmtId="0" fontId="7" fillId="0" borderId="0" xfId="15" applyFont="1" applyFill="1" applyBorder="1">
      <alignment/>
      <protection/>
    </xf>
    <xf numFmtId="166" fontId="7" fillId="0" borderId="16" xfId="15" applyNumberFormat="1" applyFont="1" applyFill="1" applyBorder="1">
      <alignment/>
      <protection/>
    </xf>
    <xf numFmtId="0" fontId="7" fillId="33" borderId="15" xfId="15" applyFont="1" applyFill="1" applyBorder="1">
      <alignment/>
      <protection/>
    </xf>
    <xf numFmtId="166" fontId="7" fillId="33" borderId="15" xfId="15" applyNumberFormat="1" applyFont="1" applyFill="1" applyBorder="1" applyAlignment="1">
      <alignment vertical="center"/>
      <protection/>
    </xf>
    <xf numFmtId="0" fontId="7" fillId="33" borderId="17" xfId="15" applyFont="1" applyFill="1" applyBorder="1">
      <alignment/>
      <protection/>
    </xf>
    <xf numFmtId="0" fontId="9" fillId="0" borderId="0" xfId="15" applyFont="1" applyBorder="1" applyAlignment="1">
      <alignment horizontal="center"/>
      <protection/>
    </xf>
    <xf numFmtId="0" fontId="7" fillId="0" borderId="0" xfId="15" applyFont="1" applyBorder="1" applyAlignment="1">
      <alignment vertical="center" wrapText="1"/>
      <protection/>
    </xf>
    <xf numFmtId="0" fontId="9" fillId="0" borderId="0" xfId="15" applyFont="1" applyFill="1" applyAlignment="1">
      <alignment/>
      <protection/>
    </xf>
    <xf numFmtId="0" fontId="9" fillId="0" borderId="0" xfId="15" applyFont="1" applyFill="1" applyBorder="1" applyAlignment="1">
      <alignment/>
      <protection/>
    </xf>
    <xf numFmtId="0" fontId="9" fillId="0" borderId="0" xfId="15" applyFont="1" applyBorder="1" applyAlignment="1">
      <alignment/>
      <protection/>
    </xf>
    <xf numFmtId="0" fontId="9" fillId="0" borderId="0" xfId="15" applyFont="1" applyFill="1" applyBorder="1" applyAlignment="1">
      <alignment horizontal="center"/>
      <protection/>
    </xf>
    <xf numFmtId="0" fontId="16" fillId="0" borderId="0" xfId="15" applyFont="1" applyFill="1" applyBorder="1" applyAlignment="1">
      <alignment horizontal="left"/>
      <protection/>
    </xf>
    <xf numFmtId="0" fontId="16" fillId="0" borderId="10" xfId="15" applyFont="1" applyFill="1" applyBorder="1" applyAlignment="1">
      <alignment horizontal="center"/>
      <protection/>
    </xf>
    <xf numFmtId="0" fontId="16" fillId="0" borderId="14" xfId="15" applyFont="1" applyFill="1" applyBorder="1" applyAlignment="1">
      <alignment horizontal="center"/>
      <protection/>
    </xf>
    <xf numFmtId="3" fontId="16" fillId="0" borderId="18" xfId="15" applyNumberFormat="1" applyFont="1" applyFill="1" applyBorder="1" applyAlignment="1">
      <alignment horizontal="center" vertical="center" wrapText="1"/>
      <protection/>
    </xf>
    <xf numFmtId="0" fontId="16" fillId="0" borderId="0" xfId="15" applyFont="1" applyFill="1" applyBorder="1" applyAlignment="1">
      <alignment horizontal="center" vertical="center" wrapText="1"/>
      <protection/>
    </xf>
    <xf numFmtId="49" fontId="9" fillId="33" borderId="19" xfId="15" applyNumberFormat="1" applyFont="1" applyFill="1" applyBorder="1" applyAlignment="1">
      <alignment horizontal="center" vertical="center" wrapText="1"/>
      <protection/>
    </xf>
    <xf numFmtId="0" fontId="9" fillId="33" borderId="20" xfId="15" applyFont="1" applyFill="1" applyBorder="1" applyAlignment="1">
      <alignment horizontal="center" vertical="center" wrapText="1"/>
      <protection/>
    </xf>
    <xf numFmtId="0" fontId="16" fillId="0" borderId="21" xfId="15" applyFont="1" applyFill="1" applyBorder="1" applyAlignment="1">
      <alignment horizontal="center" vertical="center" wrapText="1"/>
      <protection/>
    </xf>
    <xf numFmtId="0" fontId="16" fillId="0" borderId="19" xfId="15" applyFont="1" applyFill="1" applyBorder="1" applyAlignment="1">
      <alignment horizontal="center" vertical="center" wrapText="1"/>
      <protection/>
    </xf>
    <xf numFmtId="0" fontId="9" fillId="33" borderId="19" xfId="15" applyFont="1" applyFill="1" applyBorder="1" applyAlignment="1">
      <alignment horizontal="center" vertical="center"/>
      <protection/>
    </xf>
    <xf numFmtId="49" fontId="9" fillId="33" borderId="18" xfId="15" applyNumberFormat="1" applyFont="1" applyFill="1" applyBorder="1" applyAlignment="1">
      <alignment horizontal="center"/>
      <protection/>
    </xf>
    <xf numFmtId="0" fontId="9" fillId="33" borderId="19" xfId="15" applyFont="1" applyFill="1" applyBorder="1" applyAlignment="1">
      <alignment horizontal="center"/>
      <protection/>
    </xf>
    <xf numFmtId="0" fontId="14" fillId="0" borderId="0" xfId="15" applyFont="1" applyBorder="1" applyAlignment="1">
      <alignment horizontal="center"/>
      <protection/>
    </xf>
    <xf numFmtId="0" fontId="14" fillId="0" borderId="0" xfId="15" applyFont="1" applyBorder="1" applyAlignment="1">
      <alignment horizontal="center" vertical="center"/>
      <protection/>
    </xf>
    <xf numFmtId="166" fontId="7" fillId="33" borderId="22" xfId="15" applyNumberFormat="1" applyFont="1" applyFill="1" applyBorder="1">
      <alignment/>
      <protection/>
    </xf>
    <xf numFmtId="166" fontId="7" fillId="33" borderId="23" xfId="15" applyNumberFormat="1" applyFont="1" applyFill="1" applyBorder="1">
      <alignment/>
      <protection/>
    </xf>
    <xf numFmtId="172" fontId="7" fillId="33" borderId="24" xfId="15" applyNumberFormat="1" applyFont="1" applyFill="1" applyBorder="1" applyAlignment="1">
      <alignment horizontal="left"/>
      <protection/>
    </xf>
    <xf numFmtId="172" fontId="7" fillId="33" borderId="25" xfId="15" applyNumberFormat="1" applyFont="1" applyFill="1" applyBorder="1" applyAlignment="1">
      <alignment horizontal="left"/>
      <protection/>
    </xf>
    <xf numFmtId="172" fontId="7" fillId="0" borderId="25" xfId="15" applyNumberFormat="1" applyFont="1" applyFill="1" applyBorder="1" applyAlignment="1">
      <alignment horizontal="left"/>
      <protection/>
    </xf>
    <xf numFmtId="172" fontId="7" fillId="33" borderId="25" xfId="15" applyNumberFormat="1" applyFont="1" applyFill="1" applyBorder="1" applyAlignment="1">
      <alignment horizontal="left" vertical="center"/>
      <protection/>
    </xf>
    <xf numFmtId="172" fontId="7" fillId="33" borderId="26" xfId="15" applyNumberFormat="1" applyFont="1" applyFill="1" applyBorder="1" applyAlignment="1">
      <alignment horizontal="left"/>
      <protection/>
    </xf>
    <xf numFmtId="0" fontId="7" fillId="33" borderId="27" xfId="15" applyFont="1" applyFill="1" applyBorder="1" applyAlignment="1">
      <alignment horizontal="center"/>
      <protection/>
    </xf>
    <xf numFmtId="0" fontId="7" fillId="33" borderId="28" xfId="15" applyFont="1" applyFill="1" applyBorder="1" applyAlignment="1">
      <alignment horizontal="center"/>
      <protection/>
    </xf>
    <xf numFmtId="0" fontId="7" fillId="33" borderId="29" xfId="15" applyFont="1" applyFill="1" applyBorder="1" applyAlignment="1">
      <alignment horizontal="center"/>
      <protection/>
    </xf>
    <xf numFmtId="3" fontId="7" fillId="0" borderId="24" xfId="15" applyNumberFormat="1" applyFont="1" applyFill="1" applyBorder="1" applyAlignment="1">
      <alignment horizontal="center"/>
      <protection/>
    </xf>
    <xf numFmtId="3" fontId="7" fillId="0" borderId="25" xfId="15" applyNumberFormat="1" applyFont="1" applyFill="1" applyBorder="1" applyAlignment="1">
      <alignment horizontal="center"/>
      <protection/>
    </xf>
    <xf numFmtId="3" fontId="7" fillId="0" borderId="27" xfId="15" applyNumberFormat="1" applyFont="1" applyFill="1" applyBorder="1" applyAlignment="1">
      <alignment horizontal="center"/>
      <protection/>
    </xf>
    <xf numFmtId="3" fontId="7" fillId="0" borderId="28" xfId="15" applyNumberFormat="1" applyFont="1" applyFill="1" applyBorder="1" applyAlignment="1">
      <alignment horizontal="center"/>
      <protection/>
    </xf>
    <xf numFmtId="3" fontId="7" fillId="0" borderId="29" xfId="15" applyNumberFormat="1" applyFont="1" applyFill="1" applyBorder="1" applyAlignment="1">
      <alignment horizontal="center"/>
      <protection/>
    </xf>
    <xf numFmtId="172" fontId="7" fillId="33" borderId="26" xfId="15" applyNumberFormat="1" applyFont="1" applyFill="1" applyBorder="1" applyAlignment="1">
      <alignment horizontal="left" vertical="center"/>
      <protection/>
    </xf>
    <xf numFmtId="166" fontId="7" fillId="33" borderId="23" xfId="15" applyNumberFormat="1" applyFont="1" applyFill="1" applyBorder="1" applyAlignment="1">
      <alignment vertical="center"/>
      <protection/>
    </xf>
    <xf numFmtId="0" fontId="7" fillId="33" borderId="30" xfId="15" applyFont="1" applyFill="1" applyBorder="1" applyAlignment="1">
      <alignment horizontal="center"/>
      <protection/>
    </xf>
    <xf numFmtId="3" fontId="7" fillId="33" borderId="28" xfId="15" applyNumberFormat="1" applyFont="1" applyFill="1" applyBorder="1" applyAlignment="1">
      <alignment horizontal="center"/>
      <protection/>
    </xf>
    <xf numFmtId="3" fontId="7" fillId="0" borderId="17" xfId="15" applyNumberFormat="1" applyFont="1" applyFill="1" applyBorder="1" applyAlignment="1">
      <alignment horizontal="center"/>
      <protection/>
    </xf>
    <xf numFmtId="3" fontId="7" fillId="0" borderId="30" xfId="15" applyNumberFormat="1" applyFont="1" applyFill="1" applyBorder="1" applyAlignment="1">
      <alignment horizontal="center"/>
      <protection/>
    </xf>
    <xf numFmtId="0" fontId="7" fillId="33" borderId="31" xfId="15" applyFont="1" applyFill="1" applyBorder="1" applyAlignment="1">
      <alignment horizontal="center"/>
      <protection/>
    </xf>
    <xf numFmtId="166" fontId="7" fillId="33" borderId="32" xfId="15" applyNumberFormat="1" applyFont="1" applyFill="1" applyBorder="1">
      <alignment/>
      <protection/>
    </xf>
    <xf numFmtId="172" fontId="7" fillId="33" borderId="18" xfId="15" applyNumberFormat="1" applyFont="1" applyFill="1" applyBorder="1" applyAlignment="1">
      <alignment horizontal="left"/>
      <protection/>
    </xf>
    <xf numFmtId="0" fontId="7" fillId="33" borderId="0" xfId="15" applyFont="1" applyFill="1" applyBorder="1" applyAlignment="1">
      <alignment horizontal="center"/>
      <protection/>
    </xf>
    <xf numFmtId="3" fontId="7" fillId="0" borderId="19" xfId="15" applyNumberFormat="1" applyFont="1" applyFill="1" applyBorder="1" applyAlignment="1">
      <alignment horizontal="center"/>
      <protection/>
    </xf>
    <xf numFmtId="3" fontId="7" fillId="0" borderId="31" xfId="15" applyNumberFormat="1" applyFont="1" applyFill="1" applyBorder="1" applyAlignment="1">
      <alignment horizontal="center"/>
      <protection/>
    </xf>
    <xf numFmtId="3" fontId="7" fillId="0" borderId="33" xfId="15" applyNumberFormat="1" applyFont="1" applyFill="1" applyBorder="1" applyAlignment="1">
      <alignment horizontal="center"/>
      <protection/>
    </xf>
    <xf numFmtId="3" fontId="7" fillId="0" borderId="34" xfId="15" applyNumberFormat="1" applyFont="1" applyFill="1" applyBorder="1" applyAlignment="1">
      <alignment horizontal="center"/>
      <protection/>
    </xf>
    <xf numFmtId="3" fontId="7" fillId="0" borderId="15" xfId="15" applyNumberFormat="1" applyFont="1" applyFill="1" applyBorder="1" applyAlignment="1">
      <alignment horizontal="center" vertical="center"/>
      <protection/>
    </xf>
    <xf numFmtId="3" fontId="7" fillId="0" borderId="23" xfId="15" applyNumberFormat="1" applyFont="1" applyFill="1" applyBorder="1" applyAlignment="1">
      <alignment horizontal="center" vertical="center"/>
      <protection/>
    </xf>
    <xf numFmtId="3" fontId="7" fillId="0" borderId="22" xfId="15" applyNumberFormat="1" applyFont="1" applyFill="1" applyBorder="1" applyAlignment="1">
      <alignment horizontal="center" vertical="center"/>
      <protection/>
    </xf>
    <xf numFmtId="0" fontId="14" fillId="0" borderId="19" xfId="15" applyFont="1" applyFill="1" applyBorder="1" applyAlignment="1">
      <alignment horizontal="center" vertical="center" wrapText="1"/>
      <protection/>
    </xf>
    <xf numFmtId="3" fontId="7" fillId="0" borderId="30" xfId="15" applyNumberFormat="1" applyFont="1" applyFill="1" applyBorder="1" applyAlignment="1">
      <alignment horizontal="center" vertical="center"/>
      <protection/>
    </xf>
    <xf numFmtId="0" fontId="7" fillId="0" borderId="0" xfId="15" applyFont="1" applyAlignment="1">
      <alignment horizontal="left" vertical="center"/>
      <protection/>
    </xf>
    <xf numFmtId="3" fontId="7" fillId="0" borderId="35" xfId="15" applyNumberFormat="1" applyFont="1" applyFill="1" applyBorder="1" applyAlignment="1">
      <alignment horizontal="center"/>
      <protection/>
    </xf>
    <xf numFmtId="172" fontId="7" fillId="0" borderId="33" xfId="15" applyNumberFormat="1" applyFont="1" applyFill="1" applyBorder="1" applyAlignment="1">
      <alignment horizontal="left"/>
      <protection/>
    </xf>
    <xf numFmtId="3" fontId="7" fillId="0" borderId="36" xfId="15" applyNumberFormat="1" applyFont="1" applyFill="1" applyBorder="1" applyAlignment="1">
      <alignment horizontal="center"/>
      <protection/>
    </xf>
    <xf numFmtId="0" fontId="16" fillId="0" borderId="32" xfId="15" applyFont="1" applyFill="1" applyBorder="1" applyAlignment="1">
      <alignment horizontal="center" vertical="center" wrapText="1"/>
      <protection/>
    </xf>
    <xf numFmtId="3" fontId="9" fillId="33" borderId="11" xfId="15" applyNumberFormat="1" applyFont="1" applyFill="1" applyBorder="1" applyAlignment="1">
      <alignment horizontal="center" vertical="center" wrapText="1"/>
      <protection/>
    </xf>
    <xf numFmtId="0" fontId="9" fillId="33" borderId="28" xfId="15" applyFont="1" applyFill="1" applyBorder="1" applyAlignment="1">
      <alignment horizontal="center"/>
      <protection/>
    </xf>
    <xf numFmtId="3" fontId="9" fillId="33" borderId="25" xfId="15" applyNumberFormat="1" applyFont="1" applyFill="1" applyBorder="1" applyAlignment="1">
      <alignment horizontal="center"/>
      <protection/>
    </xf>
    <xf numFmtId="0" fontId="9" fillId="33" borderId="29" xfId="15" applyFont="1" applyFill="1" applyBorder="1" applyAlignment="1">
      <alignment horizontal="center"/>
      <protection/>
    </xf>
    <xf numFmtId="3" fontId="9" fillId="33" borderId="26" xfId="15" applyNumberFormat="1" applyFont="1" applyFill="1" applyBorder="1" applyAlignment="1">
      <alignment horizontal="center"/>
      <protection/>
    </xf>
    <xf numFmtId="0" fontId="9" fillId="33" borderId="27" xfId="15" applyFont="1" applyFill="1" applyBorder="1" applyAlignment="1">
      <alignment horizontal="center"/>
      <protection/>
    </xf>
    <xf numFmtId="3" fontId="9" fillId="33" borderId="34" xfId="15" applyNumberFormat="1" applyFont="1" applyFill="1" applyBorder="1" applyAlignment="1">
      <alignment horizontal="center"/>
      <protection/>
    </xf>
    <xf numFmtId="3" fontId="9" fillId="33" borderId="27" xfId="15" applyNumberFormat="1" applyFont="1" applyFill="1" applyBorder="1" applyAlignment="1">
      <alignment horizontal="center"/>
      <protection/>
    </xf>
    <xf numFmtId="3" fontId="9" fillId="33" borderId="28" xfId="15" applyNumberFormat="1" applyFont="1" applyFill="1" applyBorder="1" applyAlignment="1">
      <alignment horizontal="center"/>
      <protection/>
    </xf>
    <xf numFmtId="166" fontId="9" fillId="33" borderId="28" xfId="15" applyNumberFormat="1" applyFont="1" applyFill="1" applyBorder="1" applyAlignment="1">
      <alignment horizontal="center"/>
      <protection/>
    </xf>
    <xf numFmtId="0" fontId="9" fillId="33" borderId="29" xfId="15" applyFont="1" applyFill="1" applyBorder="1" applyAlignment="1">
      <alignment horizontal="center" vertical="center" wrapText="1"/>
      <protection/>
    </xf>
    <xf numFmtId="3" fontId="9" fillId="33" borderId="29" xfId="15" applyNumberFormat="1" applyFont="1" applyFill="1" applyBorder="1" applyAlignment="1">
      <alignment horizontal="center" vertical="center" wrapText="1"/>
      <protection/>
    </xf>
    <xf numFmtId="3" fontId="9" fillId="0" borderId="24" xfId="15" applyNumberFormat="1" applyFont="1" applyFill="1" applyBorder="1" applyAlignment="1">
      <alignment horizontal="center"/>
      <protection/>
    </xf>
    <xf numFmtId="0" fontId="9" fillId="33" borderId="37" xfId="15" applyFont="1" applyFill="1" applyBorder="1" applyAlignment="1">
      <alignment horizontal="center" vertical="center" wrapText="1"/>
      <protection/>
    </xf>
    <xf numFmtId="3" fontId="9" fillId="0" borderId="34" xfId="15" applyNumberFormat="1" applyFont="1" applyFill="1" applyBorder="1" applyAlignment="1">
      <alignment horizontal="center" vertical="center" wrapText="1"/>
      <protection/>
    </xf>
    <xf numFmtId="3" fontId="9" fillId="0" borderId="34" xfId="15" applyNumberFormat="1" applyFont="1" applyFill="1" applyBorder="1" applyAlignment="1">
      <alignment horizontal="center"/>
      <protection/>
    </xf>
    <xf numFmtId="166" fontId="9" fillId="33" borderId="27" xfId="15" applyNumberFormat="1" applyFont="1" applyFill="1" applyBorder="1" applyAlignment="1">
      <alignment horizontal="center"/>
      <protection/>
    </xf>
    <xf numFmtId="3" fontId="9" fillId="0" borderId="27" xfId="15" applyNumberFormat="1" applyFont="1" applyFill="1" applyBorder="1" applyAlignment="1">
      <alignment horizontal="center"/>
      <protection/>
    </xf>
    <xf numFmtId="3" fontId="9" fillId="0" borderId="28" xfId="15" applyNumberFormat="1" applyFont="1" applyFill="1" applyBorder="1" applyAlignment="1">
      <alignment horizontal="center"/>
      <protection/>
    </xf>
    <xf numFmtId="166" fontId="9" fillId="33" borderId="37" xfId="15" applyNumberFormat="1" applyFont="1" applyFill="1" applyBorder="1" applyAlignment="1">
      <alignment horizontal="center"/>
      <protection/>
    </xf>
    <xf numFmtId="3" fontId="9" fillId="0" borderId="38" xfId="15" applyNumberFormat="1" applyFont="1" applyFill="1" applyBorder="1" applyAlignment="1">
      <alignment horizontal="center"/>
      <protection/>
    </xf>
    <xf numFmtId="3" fontId="9" fillId="0" borderId="29" xfId="15" applyNumberFormat="1" applyFont="1" applyFill="1" applyBorder="1" applyAlignment="1">
      <alignment horizontal="center"/>
      <protection/>
    </xf>
    <xf numFmtId="0" fontId="9" fillId="0" borderId="28" xfId="15" applyFont="1" applyBorder="1" applyAlignment="1">
      <alignment horizontal="center"/>
      <protection/>
    </xf>
    <xf numFmtId="166" fontId="9" fillId="33" borderId="29" xfId="15" applyNumberFormat="1" applyFont="1" applyFill="1" applyBorder="1" applyAlignment="1">
      <alignment horizontal="center" vertical="center"/>
      <protection/>
    </xf>
    <xf numFmtId="0" fontId="9" fillId="33" borderId="29" xfId="15" applyFont="1" applyFill="1" applyBorder="1" applyAlignment="1">
      <alignment horizontal="center" vertical="center"/>
      <protection/>
    </xf>
    <xf numFmtId="3" fontId="9" fillId="0" borderId="19" xfId="15" applyNumberFormat="1" applyFont="1" applyFill="1" applyBorder="1" applyAlignment="1">
      <alignment horizontal="center"/>
      <protection/>
    </xf>
    <xf numFmtId="3" fontId="9" fillId="0" borderId="26" xfId="15" applyNumberFormat="1" applyFont="1" applyFill="1" applyBorder="1" applyAlignment="1">
      <alignment horizontal="center"/>
      <protection/>
    </xf>
    <xf numFmtId="166" fontId="9" fillId="33" borderId="29" xfId="15" applyNumberFormat="1" applyFont="1" applyFill="1" applyBorder="1" applyAlignment="1">
      <alignment horizontal="center"/>
      <protection/>
    </xf>
    <xf numFmtId="0" fontId="9" fillId="33" borderId="37" xfId="15" applyFont="1" applyFill="1" applyBorder="1" applyAlignment="1">
      <alignment horizontal="center"/>
      <protection/>
    </xf>
    <xf numFmtId="0" fontId="9" fillId="33" borderId="28" xfId="15" applyFont="1" applyFill="1" applyBorder="1" applyAlignment="1">
      <alignment horizontal="center" vertical="center" wrapText="1"/>
      <protection/>
    </xf>
    <xf numFmtId="166" fontId="9" fillId="0" borderId="15" xfId="15" applyNumberFormat="1" applyFont="1" applyFill="1" applyBorder="1" applyAlignment="1">
      <alignment horizontal="center"/>
      <protection/>
    </xf>
    <xf numFmtId="166" fontId="9" fillId="0" borderId="23" xfId="15" applyNumberFormat="1" applyFont="1" applyFill="1" applyBorder="1" applyAlignment="1">
      <alignment horizontal="center"/>
      <protection/>
    </xf>
    <xf numFmtId="3" fontId="9" fillId="0" borderId="39" xfId="15" applyNumberFormat="1" applyFont="1" applyFill="1" applyBorder="1" applyAlignment="1">
      <alignment horizontal="center"/>
      <protection/>
    </xf>
    <xf numFmtId="166" fontId="9" fillId="0" borderId="22" xfId="15" applyNumberFormat="1" applyFont="1" applyFill="1" applyBorder="1" applyAlignment="1">
      <alignment horizontal="center"/>
      <protection/>
    </xf>
    <xf numFmtId="166" fontId="9" fillId="0" borderId="40" xfId="15" applyNumberFormat="1" applyFont="1" applyFill="1" applyBorder="1" applyAlignment="1">
      <alignment horizontal="center"/>
      <protection/>
    </xf>
    <xf numFmtId="0" fontId="5" fillId="0" borderId="0" xfId="15" applyFont="1" applyAlignment="1">
      <alignment horizontal="left"/>
      <protection/>
    </xf>
    <xf numFmtId="0" fontId="9" fillId="33" borderId="0" xfId="15" applyFont="1" applyFill="1" applyBorder="1">
      <alignment/>
      <protection/>
    </xf>
    <xf numFmtId="0" fontId="9" fillId="33" borderId="12" xfId="15" applyFont="1" applyFill="1" applyBorder="1" applyAlignment="1">
      <alignment horizontal="left"/>
      <protection/>
    </xf>
    <xf numFmtId="0" fontId="9" fillId="33" borderId="13" xfId="15" applyFont="1" applyFill="1" applyBorder="1" applyAlignment="1">
      <alignment horizontal="left"/>
      <protection/>
    </xf>
    <xf numFmtId="166" fontId="9" fillId="33" borderId="39" xfId="15" applyNumberFormat="1" applyFont="1" applyFill="1" applyBorder="1" applyAlignment="1">
      <alignment horizontal="center"/>
      <protection/>
    </xf>
    <xf numFmtId="0" fontId="9" fillId="33" borderId="39" xfId="15" applyFont="1" applyFill="1" applyBorder="1" applyAlignment="1">
      <alignment horizontal="center"/>
      <protection/>
    </xf>
    <xf numFmtId="166" fontId="9" fillId="0" borderId="33" xfId="15" applyNumberFormat="1" applyFont="1" applyFill="1" applyBorder="1" applyAlignment="1">
      <alignment horizontal="center"/>
      <protection/>
    </xf>
    <xf numFmtId="166" fontId="9" fillId="0" borderId="25" xfId="15" applyNumberFormat="1" applyFont="1" applyFill="1" applyBorder="1" applyAlignment="1">
      <alignment horizontal="center"/>
      <protection/>
    </xf>
    <xf numFmtId="166" fontId="9" fillId="0" borderId="26" xfId="15" applyNumberFormat="1" applyFont="1" applyFill="1" applyBorder="1" applyAlignment="1">
      <alignment horizontal="center"/>
      <protection/>
    </xf>
    <xf numFmtId="3" fontId="9" fillId="33" borderId="39" xfId="15" applyNumberFormat="1" applyFont="1" applyFill="1" applyBorder="1" applyAlignment="1">
      <alignment horizontal="center"/>
      <protection/>
    </xf>
    <xf numFmtId="0" fontId="9" fillId="33" borderId="25" xfId="15" applyFont="1" applyFill="1" applyBorder="1" applyAlignment="1">
      <alignment horizontal="center"/>
      <protection/>
    </xf>
    <xf numFmtId="166" fontId="9" fillId="33" borderId="25" xfId="15" applyNumberFormat="1" applyFont="1" applyFill="1" applyBorder="1" applyAlignment="1">
      <alignment horizontal="center"/>
      <protection/>
    </xf>
    <xf numFmtId="166" fontId="9" fillId="33" borderId="33" xfId="15" applyNumberFormat="1" applyFont="1" applyFill="1" applyBorder="1" applyAlignment="1">
      <alignment horizontal="center"/>
      <protection/>
    </xf>
    <xf numFmtId="0" fontId="9" fillId="33" borderId="38" xfId="15" applyFont="1" applyFill="1" applyBorder="1" applyAlignment="1">
      <alignment horizontal="center"/>
      <protection/>
    </xf>
    <xf numFmtId="3" fontId="9" fillId="33" borderId="37" xfId="15" applyNumberFormat="1" applyFont="1" applyFill="1" applyBorder="1" applyAlignment="1">
      <alignment horizontal="center"/>
      <protection/>
    </xf>
    <xf numFmtId="0" fontId="9" fillId="33" borderId="41" xfId="15" applyFont="1" applyFill="1" applyBorder="1" applyAlignment="1">
      <alignment horizontal="center"/>
      <protection/>
    </xf>
    <xf numFmtId="3" fontId="9" fillId="0" borderId="0" xfId="15" applyNumberFormat="1" applyFont="1" applyFill="1" applyBorder="1" applyAlignment="1">
      <alignment horizontal="center"/>
      <protection/>
    </xf>
    <xf numFmtId="3" fontId="7" fillId="0" borderId="20" xfId="15" applyNumberFormat="1" applyFont="1" applyFill="1" applyBorder="1" applyAlignment="1">
      <alignment horizontal="center"/>
      <protection/>
    </xf>
    <xf numFmtId="3" fontId="7" fillId="0" borderId="39" xfId="15" applyNumberFormat="1" applyFont="1" applyFill="1" applyBorder="1" applyAlignment="1">
      <alignment horizontal="center"/>
      <protection/>
    </xf>
    <xf numFmtId="3" fontId="7" fillId="33" borderId="42" xfId="15" applyNumberFormat="1" applyFont="1" applyFill="1" applyBorder="1" applyAlignment="1">
      <alignment horizontal="center"/>
      <protection/>
    </xf>
    <xf numFmtId="3" fontId="9" fillId="0" borderId="39" xfId="15" applyNumberFormat="1" applyFont="1" applyBorder="1" applyAlignment="1">
      <alignment horizontal="center"/>
      <protection/>
    </xf>
    <xf numFmtId="0" fontId="9" fillId="0" borderId="0" xfId="0" applyFont="1" applyBorder="1" applyAlignment="1">
      <alignment/>
    </xf>
    <xf numFmtId="0" fontId="9" fillId="33" borderId="19" xfId="15" applyFont="1" applyFill="1" applyBorder="1" applyAlignment="1">
      <alignment horizontal="center" vertical="center" wrapText="1"/>
      <protection/>
    </xf>
    <xf numFmtId="3" fontId="7" fillId="0" borderId="0" xfId="15" applyNumberFormat="1" applyFont="1">
      <alignment/>
      <protection/>
    </xf>
    <xf numFmtId="0" fontId="9" fillId="33" borderId="41" xfId="15" applyFont="1" applyFill="1" applyBorder="1">
      <alignment/>
      <protection/>
    </xf>
    <xf numFmtId="166" fontId="9" fillId="0" borderId="27" xfId="15" applyNumberFormat="1" applyFont="1" applyFill="1" applyBorder="1" applyAlignment="1">
      <alignment horizontal="center"/>
      <protection/>
    </xf>
    <xf numFmtId="166" fontId="9" fillId="0" borderId="39" xfId="15" applyNumberFormat="1" applyFont="1" applyFill="1" applyBorder="1" applyAlignment="1">
      <alignment horizontal="center"/>
      <protection/>
    </xf>
    <xf numFmtId="166" fontId="9" fillId="0" borderId="28" xfId="15" applyNumberFormat="1" applyFont="1" applyFill="1" applyBorder="1" applyAlignment="1">
      <alignment horizontal="center"/>
      <protection/>
    </xf>
    <xf numFmtId="166" fontId="9" fillId="0" borderId="29" xfId="15" applyNumberFormat="1" applyFont="1" applyFill="1" applyBorder="1" applyAlignment="1">
      <alignment horizontal="center"/>
      <protection/>
    </xf>
    <xf numFmtId="3" fontId="7" fillId="0" borderId="42" xfId="15" applyNumberFormat="1" applyFont="1" applyFill="1" applyBorder="1" applyAlignment="1">
      <alignment horizontal="center"/>
      <protection/>
    </xf>
    <xf numFmtId="0" fontId="9" fillId="33" borderId="0" xfId="15" applyFont="1" applyFill="1" applyBorder="1" applyAlignment="1">
      <alignment horizontal="center" vertical="center" wrapText="1"/>
      <protection/>
    </xf>
    <xf numFmtId="171" fontId="9" fillId="0" borderId="20" xfId="15" applyNumberFormat="1" applyFont="1" applyFill="1" applyBorder="1" applyAlignment="1">
      <alignment horizontal="center"/>
      <protection/>
    </xf>
    <xf numFmtId="3" fontId="9" fillId="0" borderId="11" xfId="15" applyNumberFormat="1" applyFont="1" applyFill="1" applyBorder="1" applyAlignment="1">
      <alignment horizontal="center"/>
      <protection/>
    </xf>
    <xf numFmtId="0" fontId="9" fillId="0" borderId="0" xfId="0" applyFont="1" applyFill="1" applyBorder="1" applyAlignment="1">
      <alignment/>
    </xf>
    <xf numFmtId="0" fontId="9" fillId="0" borderId="0" xfId="15" applyFont="1" applyBorder="1" applyAlignment="1">
      <alignment horizontal="center" vertical="center" wrapText="1"/>
      <protection/>
    </xf>
    <xf numFmtId="49" fontId="9" fillId="0" borderId="0" xfId="15" applyNumberFormat="1" applyFont="1" applyBorder="1" applyAlignment="1">
      <alignment horizontal="center" vertical="center" wrapText="1"/>
      <protection/>
    </xf>
    <xf numFmtId="3" fontId="9" fillId="33" borderId="0" xfId="15" applyNumberFormat="1" applyFont="1" applyFill="1" applyBorder="1" applyAlignment="1">
      <alignment horizontal="center" vertical="center" wrapText="1"/>
      <protection/>
    </xf>
    <xf numFmtId="0" fontId="16" fillId="0" borderId="0" xfId="15" applyFont="1" applyBorder="1" applyAlignment="1">
      <alignment horizontal="left" vertical="center"/>
      <protection/>
    </xf>
    <xf numFmtId="166" fontId="9" fillId="33" borderId="38" xfId="15" applyNumberFormat="1" applyFont="1" applyFill="1" applyBorder="1" applyAlignment="1">
      <alignment horizontal="center"/>
      <protection/>
    </xf>
    <xf numFmtId="2" fontId="9" fillId="0" borderId="23" xfId="15" applyNumberFormat="1" applyFont="1" applyFill="1" applyBorder="1" applyAlignment="1">
      <alignment horizontal="center"/>
      <protection/>
    </xf>
    <xf numFmtId="166" fontId="9" fillId="0" borderId="38" xfId="15" applyNumberFormat="1" applyFont="1" applyFill="1" applyBorder="1" applyAlignment="1">
      <alignment horizontal="center"/>
      <protection/>
    </xf>
    <xf numFmtId="166" fontId="9" fillId="0" borderId="19" xfId="15" applyNumberFormat="1" applyFont="1" applyFill="1" applyBorder="1" applyAlignment="1">
      <alignment horizontal="center"/>
      <protection/>
    </xf>
    <xf numFmtId="0" fontId="9" fillId="0" borderId="32" xfId="15" applyFont="1" applyBorder="1" applyAlignment="1">
      <alignment horizontal="center"/>
      <protection/>
    </xf>
    <xf numFmtId="0" fontId="9" fillId="33" borderId="42" xfId="15" applyFont="1" applyFill="1" applyBorder="1" applyAlignment="1">
      <alignment horizontal="center" vertical="center" wrapText="1"/>
      <protection/>
    </xf>
    <xf numFmtId="3" fontId="9" fillId="0" borderId="33" xfId="15" applyNumberFormat="1" applyFont="1" applyFill="1" applyBorder="1" applyAlignment="1">
      <alignment horizontal="center"/>
      <protection/>
    </xf>
    <xf numFmtId="3" fontId="9" fillId="0" borderId="37" xfId="15" applyNumberFormat="1" applyFont="1" applyFill="1" applyBorder="1" applyAlignment="1">
      <alignment horizontal="center"/>
      <protection/>
    </xf>
    <xf numFmtId="0" fontId="7" fillId="0" borderId="43" xfId="15" applyFont="1" applyFill="1" applyBorder="1" applyAlignment="1">
      <alignment horizontal="center" vertical="center" wrapText="1"/>
      <protection/>
    </xf>
    <xf numFmtId="3" fontId="9" fillId="0" borderId="43" xfId="15" applyNumberFormat="1" applyFont="1" applyBorder="1" applyAlignment="1">
      <alignment horizontal="center"/>
      <protection/>
    </xf>
    <xf numFmtId="0" fontId="19" fillId="0" borderId="0" xfId="15" applyFont="1" applyFill="1" applyBorder="1" applyAlignment="1">
      <alignment/>
      <protection/>
    </xf>
    <xf numFmtId="0" fontId="9" fillId="0" borderId="0" xfId="15" applyFont="1" applyBorder="1">
      <alignment/>
      <protection/>
    </xf>
    <xf numFmtId="3" fontId="9" fillId="0" borderId="0" xfId="15" applyNumberFormat="1" applyFont="1" applyAlignment="1">
      <alignment horizontal="right"/>
      <protection/>
    </xf>
    <xf numFmtId="0" fontId="16" fillId="0" borderId="0" xfId="15" applyFont="1" applyAlignment="1">
      <alignment horizontal="left"/>
      <protection/>
    </xf>
    <xf numFmtId="0" fontId="9" fillId="0" borderId="0" xfId="15" applyFont="1" applyAlignment="1">
      <alignment horizontal="left"/>
      <protection/>
    </xf>
    <xf numFmtId="0" fontId="13" fillId="0" borderId="0" xfId="15" applyFont="1" applyFill="1" applyBorder="1">
      <alignment/>
      <protection/>
    </xf>
    <xf numFmtId="0" fontId="9" fillId="33" borderId="0" xfId="15" applyFont="1" applyFill="1" applyAlignment="1">
      <alignment horizontal="left"/>
      <protection/>
    </xf>
    <xf numFmtId="0" fontId="14" fillId="0" borderId="0" xfId="15" applyFont="1" applyAlignment="1">
      <alignment horizontal="center" vertical="center" wrapText="1"/>
      <protection/>
    </xf>
    <xf numFmtId="0" fontId="9" fillId="0" borderId="39" xfId="15" applyFont="1" applyBorder="1" applyAlignment="1">
      <alignment horizontal="center"/>
      <protection/>
    </xf>
    <xf numFmtId="0" fontId="14" fillId="0" borderId="0" xfId="15" applyFont="1" applyFill="1" applyBorder="1" applyAlignment="1">
      <alignment horizontal="left"/>
      <protection/>
    </xf>
    <xf numFmtId="0" fontId="14" fillId="0" borderId="0" xfId="15" applyFont="1" applyFill="1" applyBorder="1" applyAlignment="1">
      <alignment horizontal="center"/>
      <protection/>
    </xf>
    <xf numFmtId="0" fontId="16" fillId="0" borderId="44" xfId="15" applyFont="1" applyBorder="1" applyAlignment="1">
      <alignment horizontal="center"/>
      <protection/>
    </xf>
    <xf numFmtId="0" fontId="7" fillId="0" borderId="43" xfId="15" applyFont="1" applyFill="1" applyBorder="1" applyAlignment="1">
      <alignment horizontal="left" vertical="center" wrapText="1"/>
      <protection/>
    </xf>
    <xf numFmtId="0" fontId="9" fillId="0" borderId="43" xfId="15" applyFont="1" applyBorder="1" applyAlignment="1">
      <alignment horizontal="center"/>
      <protection/>
    </xf>
    <xf numFmtId="0" fontId="7" fillId="0" borderId="43" xfId="15" applyFont="1" applyFill="1" applyBorder="1" applyAlignment="1">
      <alignment horizontal="center"/>
      <protection/>
    </xf>
    <xf numFmtId="0" fontId="7" fillId="0" borderId="45" xfId="15" applyFont="1" applyFill="1" applyBorder="1" applyAlignment="1">
      <alignment horizontal="center" vertical="center" wrapText="1"/>
      <protection/>
    </xf>
    <xf numFmtId="0" fontId="7" fillId="0" borderId="0" xfId="15" applyFont="1" applyFill="1" applyBorder="1" applyAlignment="1">
      <alignment horizontal="center" vertical="center" wrapText="1"/>
      <protection/>
    </xf>
    <xf numFmtId="0" fontId="7" fillId="0" borderId="43" xfId="15" applyFont="1" applyBorder="1" applyAlignment="1">
      <alignment/>
      <protection/>
    </xf>
    <xf numFmtId="0" fontId="9" fillId="0" borderId="0" xfId="15" applyFont="1" applyFill="1" applyBorder="1">
      <alignment/>
      <protection/>
    </xf>
    <xf numFmtId="3" fontId="9" fillId="0" borderId="0" xfId="15" applyNumberFormat="1" applyFont="1" applyBorder="1">
      <alignment/>
      <protection/>
    </xf>
    <xf numFmtId="0" fontId="9" fillId="0" borderId="0" xfId="15" applyFont="1" applyFill="1" applyBorder="1" applyAlignment="1">
      <alignment horizontal="center" vertical="center"/>
      <protection/>
    </xf>
    <xf numFmtId="0" fontId="7" fillId="0" borderId="0" xfId="15" applyFont="1" applyFill="1" applyBorder="1" applyAlignment="1">
      <alignment wrapText="1"/>
      <protection/>
    </xf>
    <xf numFmtId="0" fontId="14" fillId="0" borderId="43" xfId="15" applyFont="1" applyBorder="1" applyAlignment="1">
      <alignment horizontal="center"/>
      <protection/>
    </xf>
    <xf numFmtId="0" fontId="16" fillId="0" borderId="46" xfId="15" applyFont="1" applyBorder="1" applyAlignment="1">
      <alignment horizontal="center"/>
      <protection/>
    </xf>
    <xf numFmtId="0" fontId="16" fillId="0" borderId="43" xfId="15" applyFont="1" applyBorder="1" applyAlignment="1">
      <alignment horizontal="center"/>
      <protection/>
    </xf>
    <xf numFmtId="0" fontId="7" fillId="0" borderId="43" xfId="15" applyFont="1" applyBorder="1">
      <alignment/>
      <protection/>
    </xf>
    <xf numFmtId="0" fontId="9" fillId="0" borderId="46" xfId="15" applyFont="1" applyBorder="1" applyAlignment="1">
      <alignment horizontal="center"/>
      <protection/>
    </xf>
    <xf numFmtId="0" fontId="14" fillId="0" borderId="0" xfId="15" applyFont="1" applyFill="1" applyBorder="1" applyAlignment="1">
      <alignment horizontal="centerContinuous"/>
      <protection/>
    </xf>
    <xf numFmtId="0" fontId="7" fillId="0" borderId="46" xfId="15" applyFont="1" applyFill="1" applyBorder="1" applyAlignment="1">
      <alignment horizontal="center"/>
      <protection/>
    </xf>
    <xf numFmtId="3" fontId="7" fillId="0" borderId="43" xfId="15" applyNumberFormat="1" applyFont="1" applyFill="1" applyBorder="1" applyAlignment="1">
      <alignment horizontal="center"/>
      <protection/>
    </xf>
    <xf numFmtId="0" fontId="7" fillId="0" borderId="0" xfId="15" applyFont="1" applyBorder="1" applyAlignment="1">
      <alignment/>
      <protection/>
    </xf>
    <xf numFmtId="0" fontId="7" fillId="0" borderId="46" xfId="15" applyFont="1" applyFill="1" applyBorder="1" applyAlignment="1">
      <alignment horizontal="center" vertical="center" wrapText="1"/>
      <protection/>
    </xf>
    <xf numFmtId="3" fontId="7" fillId="0" borderId="43" xfId="15" applyNumberFormat="1" applyFont="1" applyFill="1" applyBorder="1" applyAlignment="1">
      <alignment horizontal="center" vertical="center" wrapText="1"/>
      <protection/>
    </xf>
    <xf numFmtId="0" fontId="7" fillId="0" borderId="47" xfId="15" applyFont="1" applyBorder="1">
      <alignment/>
      <protection/>
    </xf>
    <xf numFmtId="0" fontId="7" fillId="0" borderId="48" xfId="15" applyFont="1" applyFill="1" applyBorder="1" applyAlignment="1">
      <alignment horizontal="center" vertical="center" wrapText="1"/>
      <protection/>
    </xf>
    <xf numFmtId="0" fontId="7" fillId="0" borderId="31" xfId="15" applyFont="1" applyBorder="1">
      <alignment/>
      <protection/>
    </xf>
    <xf numFmtId="0" fontId="7" fillId="0" borderId="31" xfId="15" applyFont="1" applyFill="1" applyBorder="1" applyAlignment="1">
      <alignment horizontal="center" vertical="center" wrapText="1"/>
      <protection/>
    </xf>
    <xf numFmtId="0" fontId="7" fillId="0" borderId="0" xfId="15" applyFont="1" applyFill="1">
      <alignment/>
      <protection/>
    </xf>
    <xf numFmtId="0" fontId="7" fillId="0" borderId="0" xfId="15" applyFont="1" applyFill="1" applyBorder="1" applyAlignment="1">
      <alignment/>
      <protection/>
    </xf>
    <xf numFmtId="3" fontId="7" fillId="0" borderId="0" xfId="15" applyNumberFormat="1" applyFont="1" applyFill="1" applyBorder="1">
      <alignment/>
      <protection/>
    </xf>
    <xf numFmtId="0" fontId="8" fillId="0" borderId="0" xfId="0" applyFont="1" applyAlignment="1">
      <alignment/>
    </xf>
    <xf numFmtId="0" fontId="4" fillId="0" borderId="0" xfId="18" applyFont="1" applyAlignment="1">
      <alignment horizontal="left"/>
      <protection/>
    </xf>
    <xf numFmtId="166" fontId="9" fillId="0" borderId="37" xfId="15" applyNumberFormat="1" applyFont="1" applyFill="1" applyBorder="1" applyAlignment="1">
      <alignment horizontal="center"/>
      <protection/>
    </xf>
    <xf numFmtId="3" fontId="7" fillId="0" borderId="31" xfId="15" applyNumberFormat="1" applyFont="1" applyFill="1" applyBorder="1" applyAlignment="1">
      <alignment horizontal="center" vertical="center"/>
      <protection/>
    </xf>
    <xf numFmtId="0" fontId="10" fillId="0" borderId="0" xfId="17" applyFont="1" applyBorder="1">
      <alignment/>
      <protection/>
    </xf>
    <xf numFmtId="0" fontId="10" fillId="0" borderId="0" xfId="17" applyFont="1" applyFill="1" applyBorder="1">
      <alignment/>
      <protection/>
    </xf>
    <xf numFmtId="0" fontId="10" fillId="0" borderId="0" xfId="17" applyFont="1" applyFill="1" applyBorder="1" applyAlignment="1">
      <alignment/>
      <protection/>
    </xf>
    <xf numFmtId="0" fontId="11" fillId="0" borderId="0" xfId="17" applyFont="1" applyFill="1" applyBorder="1" applyAlignment="1">
      <alignment/>
      <protection/>
    </xf>
    <xf numFmtId="0" fontId="22" fillId="0" borderId="0" xfId="17" applyFont="1" applyAlignment="1">
      <alignment horizontal="left"/>
      <protection/>
    </xf>
    <xf numFmtId="0" fontId="16" fillId="0" borderId="0" xfId="17" applyFont="1" applyBorder="1" applyAlignment="1">
      <alignment/>
      <protection/>
    </xf>
    <xf numFmtId="0" fontId="22" fillId="0" borderId="0" xfId="17" applyFont="1">
      <alignment/>
      <protection/>
    </xf>
    <xf numFmtId="0" fontId="16" fillId="0" borderId="19" xfId="17" applyFont="1" applyFill="1" applyBorder="1" applyAlignment="1">
      <alignment horizontal="center" vertical="center" wrapText="1"/>
      <protection/>
    </xf>
    <xf numFmtId="0" fontId="9" fillId="0" borderId="27" xfId="17" applyFont="1" applyFill="1" applyBorder="1" applyAlignment="1">
      <alignment horizontal="center" vertical="center" wrapText="1"/>
      <protection/>
    </xf>
    <xf numFmtId="0" fontId="9" fillId="0" borderId="17" xfId="17" applyFont="1" applyFill="1" applyBorder="1" applyAlignment="1">
      <alignment horizontal="center" vertical="top" wrapText="1"/>
      <protection/>
    </xf>
    <xf numFmtId="0" fontId="9" fillId="0" borderId="28" xfId="17" applyFont="1" applyFill="1" applyBorder="1" applyAlignment="1">
      <alignment horizontal="center" vertical="center" wrapText="1"/>
      <protection/>
    </xf>
    <xf numFmtId="0" fontId="9" fillId="0" borderId="30" xfId="17" applyFont="1" applyFill="1" applyBorder="1" applyAlignment="1">
      <alignment horizontal="center" vertical="justify" wrapText="1"/>
      <protection/>
    </xf>
    <xf numFmtId="0" fontId="9" fillId="0" borderId="29" xfId="17" applyFont="1" applyFill="1" applyBorder="1" applyAlignment="1">
      <alignment horizontal="center" vertical="center" wrapText="1"/>
      <protection/>
    </xf>
    <xf numFmtId="0" fontId="9" fillId="0" borderId="31" xfId="17" applyFont="1" applyFill="1" applyBorder="1" applyAlignment="1">
      <alignment horizontal="center" vertical="justify" wrapText="1"/>
      <protection/>
    </xf>
    <xf numFmtId="0" fontId="9" fillId="0" borderId="10" xfId="17" applyFont="1" applyFill="1" applyBorder="1" applyAlignment="1">
      <alignment horizontal="center" vertical="center" wrapText="1"/>
      <protection/>
    </xf>
    <xf numFmtId="0" fontId="9" fillId="0" borderId="20" xfId="17" applyFont="1" applyFill="1" applyBorder="1" applyAlignment="1">
      <alignment horizontal="center" vertical="justify" wrapText="1"/>
      <protection/>
    </xf>
    <xf numFmtId="0" fontId="9" fillId="0" borderId="27" xfId="17" applyFont="1" applyFill="1" applyBorder="1" applyAlignment="1">
      <alignment horizontal="center" vertical="justify" wrapText="1"/>
      <protection/>
    </xf>
    <xf numFmtId="0" fontId="9" fillId="0" borderId="28" xfId="17" applyFont="1" applyFill="1" applyBorder="1" applyAlignment="1">
      <alignment horizontal="center" vertical="justify" wrapText="1"/>
      <protection/>
    </xf>
    <xf numFmtId="0" fontId="9" fillId="0" borderId="42" xfId="17" applyFont="1" applyFill="1" applyBorder="1" applyAlignment="1">
      <alignment horizontal="center" vertical="justify" wrapText="1"/>
      <protection/>
    </xf>
    <xf numFmtId="0" fontId="9" fillId="0" borderId="29" xfId="17" applyFont="1" applyFill="1" applyBorder="1" applyAlignment="1">
      <alignment horizontal="center" vertical="justify" wrapText="1"/>
      <protection/>
    </xf>
    <xf numFmtId="0" fontId="9" fillId="0" borderId="27" xfId="17" applyFont="1" applyFill="1" applyBorder="1" applyAlignment="1">
      <alignment horizontal="center"/>
      <protection/>
    </xf>
    <xf numFmtId="0" fontId="9" fillId="0" borderId="28" xfId="17" applyFont="1" applyFill="1" applyBorder="1" applyAlignment="1">
      <alignment horizontal="center"/>
      <protection/>
    </xf>
    <xf numFmtId="0" fontId="9" fillId="0" borderId="29" xfId="17" applyFont="1" applyFill="1" applyBorder="1" applyAlignment="1">
      <alignment horizontal="center"/>
      <protection/>
    </xf>
    <xf numFmtId="0" fontId="9" fillId="0" borderId="27" xfId="16" applyFont="1" applyFill="1" applyBorder="1" applyAlignment="1">
      <alignment horizontal="center"/>
      <protection/>
    </xf>
    <xf numFmtId="0" fontId="9" fillId="0" borderId="29" xfId="16" applyFont="1" applyFill="1" applyBorder="1" applyAlignment="1">
      <alignment horizontal="center"/>
      <protection/>
    </xf>
    <xf numFmtId="0" fontId="23" fillId="0" borderId="0" xfId="17" applyFont="1" applyFill="1" applyBorder="1" applyAlignment="1">
      <alignment horizontal="centerContinuous"/>
      <protection/>
    </xf>
    <xf numFmtId="0" fontId="22" fillId="0" borderId="0" xfId="17" applyFont="1" applyFill="1" applyBorder="1" applyAlignment="1">
      <alignment/>
      <protection/>
    </xf>
    <xf numFmtId="0" fontId="22" fillId="0" borderId="27" xfId="17" applyFont="1" applyFill="1" applyBorder="1" applyAlignment="1">
      <alignment/>
      <protection/>
    </xf>
    <xf numFmtId="0" fontId="22" fillId="0" borderId="28" xfId="17" applyFont="1" applyFill="1" applyBorder="1">
      <alignment/>
      <protection/>
    </xf>
    <xf numFmtId="0" fontId="22" fillId="0" borderId="28" xfId="17" applyFont="1" applyFill="1" applyBorder="1" applyAlignment="1">
      <alignment/>
      <protection/>
    </xf>
    <xf numFmtId="0" fontId="22" fillId="0" borderId="29" xfId="17" applyFont="1" applyFill="1" applyBorder="1">
      <alignment/>
      <protection/>
    </xf>
    <xf numFmtId="0" fontId="9" fillId="0" borderId="0" xfId="17" applyFont="1" applyFill="1" applyBorder="1" applyAlignment="1">
      <alignment/>
      <protection/>
    </xf>
    <xf numFmtId="0" fontId="9" fillId="0" borderId="0" xfId="17" applyFont="1" applyFill="1" applyAlignment="1">
      <alignment/>
      <protection/>
    </xf>
    <xf numFmtId="0" fontId="9" fillId="0" borderId="37" xfId="17" applyFont="1" applyFill="1" applyBorder="1" applyAlignment="1">
      <alignment horizontal="center" vertical="center" wrapText="1"/>
      <protection/>
    </xf>
    <xf numFmtId="0" fontId="9" fillId="0" borderId="29" xfId="17" applyFont="1" applyFill="1" applyBorder="1" applyAlignment="1">
      <alignment horizontal="center" vertical="center"/>
      <protection/>
    </xf>
    <xf numFmtId="0" fontId="9" fillId="0" borderId="20" xfId="17" applyFont="1" applyFill="1" applyBorder="1" applyAlignment="1">
      <alignment horizontal="center" vertical="center"/>
      <protection/>
    </xf>
    <xf numFmtId="0" fontId="9" fillId="0" borderId="27" xfId="17" applyFont="1" applyFill="1" applyBorder="1" applyAlignment="1">
      <alignment horizontal="center" vertical="center"/>
      <protection/>
    </xf>
    <xf numFmtId="0" fontId="9" fillId="0" borderId="28" xfId="17" applyFont="1" applyFill="1" applyBorder="1" applyAlignment="1">
      <alignment horizontal="center" vertical="center"/>
      <protection/>
    </xf>
    <xf numFmtId="0" fontId="9" fillId="0" borderId="39" xfId="17" applyFont="1" applyFill="1" applyBorder="1" applyAlignment="1">
      <alignment horizontal="center" vertical="center"/>
      <protection/>
    </xf>
    <xf numFmtId="0" fontId="9" fillId="0" borderId="37" xfId="17" applyFont="1" applyFill="1" applyBorder="1" applyAlignment="1">
      <alignment horizontal="center" vertical="center"/>
      <protection/>
    </xf>
    <xf numFmtId="0" fontId="9" fillId="0" borderId="0" xfId="17" applyFont="1" applyFill="1" applyBorder="1" applyAlignment="1">
      <alignment horizontal="center"/>
      <protection/>
    </xf>
    <xf numFmtId="0" fontId="9" fillId="0" borderId="0" xfId="17" applyFont="1" applyFill="1" applyBorder="1" applyAlignment="1">
      <alignment horizontal="left"/>
      <protection/>
    </xf>
    <xf numFmtId="0" fontId="11" fillId="0" borderId="0" xfId="15" applyFont="1" applyFill="1" applyBorder="1" applyAlignment="1">
      <alignment vertical="center" wrapText="1"/>
      <protection/>
    </xf>
    <xf numFmtId="0" fontId="7" fillId="33" borderId="49" xfId="15" applyFont="1" applyFill="1" applyBorder="1" applyAlignment="1">
      <alignment horizontal="center" vertical="center" wrapText="1"/>
      <protection/>
    </xf>
    <xf numFmtId="0" fontId="7" fillId="33" borderId="38" xfId="15" applyFont="1" applyFill="1" applyBorder="1" applyAlignment="1">
      <alignment horizontal="center" vertical="center" wrapText="1"/>
      <protection/>
    </xf>
    <xf numFmtId="0" fontId="7" fillId="33" borderId="20" xfId="15" applyFont="1" applyFill="1" applyBorder="1" applyAlignment="1">
      <alignment horizontal="center" vertical="center"/>
      <protection/>
    </xf>
    <xf numFmtId="171" fontId="7" fillId="0" borderId="27" xfId="15" applyNumberFormat="1" applyFont="1" applyFill="1" applyBorder="1" applyAlignment="1">
      <alignment horizontal="center"/>
      <protection/>
    </xf>
    <xf numFmtId="171" fontId="7" fillId="0" borderId="28" xfId="15" applyNumberFormat="1" applyFont="1" applyFill="1" applyBorder="1" applyAlignment="1">
      <alignment horizontal="center"/>
      <protection/>
    </xf>
    <xf numFmtId="0" fontId="7" fillId="0" borderId="38" xfId="15" applyFont="1" applyFill="1" applyBorder="1" applyAlignment="1">
      <alignment horizontal="center" vertical="center" wrapText="1"/>
      <protection/>
    </xf>
    <xf numFmtId="171" fontId="7" fillId="0" borderId="37" xfId="15" applyNumberFormat="1" applyFont="1" applyFill="1" applyBorder="1" applyAlignment="1">
      <alignment horizontal="center"/>
      <protection/>
    </xf>
    <xf numFmtId="171" fontId="7" fillId="0" borderId="38" xfId="15" applyNumberFormat="1" applyFont="1" applyFill="1" applyBorder="1" applyAlignment="1">
      <alignment horizontal="center"/>
      <protection/>
    </xf>
    <xf numFmtId="171" fontId="7" fillId="0" borderId="19" xfId="15" applyNumberFormat="1" applyFont="1" applyFill="1" applyBorder="1" applyAlignment="1">
      <alignment horizontal="center"/>
      <protection/>
    </xf>
    <xf numFmtId="0" fontId="7" fillId="33" borderId="42" xfId="15" applyFont="1" applyFill="1" applyBorder="1" applyAlignment="1">
      <alignment horizontal="center"/>
      <protection/>
    </xf>
    <xf numFmtId="0" fontId="7" fillId="33" borderId="37" xfId="15" applyFont="1" applyFill="1" applyBorder="1" applyAlignment="1">
      <alignment horizontal="center"/>
      <protection/>
    </xf>
    <xf numFmtId="0" fontId="7" fillId="33" borderId="39" xfId="15" applyFont="1" applyFill="1" applyBorder="1" applyAlignment="1">
      <alignment horizontal="center"/>
      <protection/>
    </xf>
    <xf numFmtId="166" fontId="7" fillId="33" borderId="39" xfId="15" applyNumberFormat="1" applyFont="1" applyFill="1" applyBorder="1" applyAlignment="1">
      <alignment horizontal="center"/>
      <protection/>
    </xf>
    <xf numFmtId="166" fontId="7" fillId="33" borderId="37" xfId="15" applyNumberFormat="1" applyFont="1" applyFill="1" applyBorder="1" applyAlignment="1">
      <alignment horizontal="center"/>
      <protection/>
    </xf>
    <xf numFmtId="49" fontId="7" fillId="33" borderId="19" xfId="15" applyNumberFormat="1" applyFont="1" applyFill="1" applyBorder="1" applyAlignment="1">
      <alignment horizontal="center"/>
      <protection/>
    </xf>
    <xf numFmtId="0" fontId="7" fillId="33" borderId="19" xfId="15" applyFont="1" applyFill="1" applyBorder="1" applyAlignment="1">
      <alignment horizontal="center"/>
      <protection/>
    </xf>
    <xf numFmtId="0" fontId="7" fillId="33" borderId="37" xfId="15" applyFont="1" applyFill="1" applyBorder="1" applyAlignment="1">
      <alignment horizontal="center" vertical="center" wrapText="1"/>
      <protection/>
    </xf>
    <xf numFmtId="166" fontId="7" fillId="33" borderId="37" xfId="15" applyNumberFormat="1" applyFont="1" applyFill="1" applyBorder="1" applyAlignment="1">
      <alignment horizontal="center" vertical="center" wrapText="1"/>
      <protection/>
    </xf>
    <xf numFmtId="0" fontId="7" fillId="33" borderId="29" xfId="15" applyFont="1" applyFill="1" applyBorder="1" applyAlignment="1">
      <alignment horizontal="center" vertical="center" wrapText="1"/>
      <protection/>
    </xf>
    <xf numFmtId="0" fontId="7" fillId="33" borderId="27" xfId="15" applyFont="1" applyFill="1" applyBorder="1" applyAlignment="1">
      <alignment horizontal="center" vertical="center" wrapText="1"/>
      <protection/>
    </xf>
    <xf numFmtId="0" fontId="7" fillId="33" borderId="28" xfId="15" applyFont="1" applyFill="1" applyBorder="1" applyAlignment="1">
      <alignment horizontal="center" vertical="center" wrapText="1"/>
      <protection/>
    </xf>
    <xf numFmtId="166" fontId="7" fillId="33" borderId="28" xfId="15" applyNumberFormat="1" applyFont="1" applyFill="1" applyBorder="1" applyAlignment="1">
      <alignment horizontal="center"/>
      <protection/>
    </xf>
    <xf numFmtId="0" fontId="7" fillId="33" borderId="20" xfId="15" applyFont="1" applyFill="1" applyBorder="1" applyAlignment="1">
      <alignment vertical="center"/>
      <protection/>
    </xf>
    <xf numFmtId="0" fontId="7" fillId="33" borderId="20" xfId="15" applyFont="1" applyFill="1" applyBorder="1" applyAlignment="1">
      <alignment horizontal="center" wrapText="1"/>
      <protection/>
    </xf>
    <xf numFmtId="0" fontId="7" fillId="33" borderId="19" xfId="15" applyFont="1" applyFill="1" applyBorder="1" applyAlignment="1">
      <alignment horizontal="center" vertical="center"/>
      <protection/>
    </xf>
    <xf numFmtId="0" fontId="7" fillId="33" borderId="19" xfId="15" applyFont="1" applyFill="1" applyBorder="1" applyAlignment="1">
      <alignment vertical="center"/>
      <protection/>
    </xf>
    <xf numFmtId="0" fontId="7" fillId="33" borderId="19" xfId="15" applyFont="1" applyFill="1" applyBorder="1" applyAlignment="1">
      <alignment horizontal="center" wrapText="1"/>
      <protection/>
    </xf>
    <xf numFmtId="166" fontId="7" fillId="0" borderId="22" xfId="15" applyNumberFormat="1" applyFont="1" applyFill="1" applyBorder="1" applyAlignment="1">
      <alignment horizontal="center"/>
      <protection/>
    </xf>
    <xf numFmtId="166" fontId="7" fillId="0" borderId="15" xfId="15" applyNumberFormat="1" applyFont="1" applyFill="1" applyBorder="1" applyAlignment="1">
      <alignment horizontal="center"/>
      <protection/>
    </xf>
    <xf numFmtId="166" fontId="7" fillId="0" borderId="40" xfId="15" applyNumberFormat="1" applyFont="1" applyFill="1" applyBorder="1" applyAlignment="1">
      <alignment horizontal="center"/>
      <protection/>
    </xf>
    <xf numFmtId="0" fontId="7" fillId="0" borderId="19" xfId="15" applyFont="1" applyFill="1" applyBorder="1" applyAlignment="1">
      <alignment horizontal="center" vertical="center"/>
      <protection/>
    </xf>
    <xf numFmtId="166" fontId="7" fillId="0" borderId="32" xfId="15" applyNumberFormat="1" applyFont="1" applyFill="1" applyBorder="1" applyAlignment="1">
      <alignment horizontal="center"/>
      <protection/>
    </xf>
    <xf numFmtId="166" fontId="7" fillId="0" borderId="16" xfId="15" applyNumberFormat="1" applyFont="1" applyFill="1" applyBorder="1" applyAlignment="1">
      <alignment horizontal="center"/>
      <protection/>
    </xf>
    <xf numFmtId="16" fontId="7" fillId="0" borderId="18" xfId="15" applyNumberFormat="1" applyFont="1" applyFill="1" applyBorder="1" applyAlignment="1">
      <alignment horizontal="center" vertical="center"/>
      <protection/>
    </xf>
    <xf numFmtId="2" fontId="7" fillId="0" borderId="32" xfId="15" applyNumberFormat="1" applyFont="1" applyFill="1" applyBorder="1" applyAlignment="1">
      <alignment horizontal="center"/>
      <protection/>
    </xf>
    <xf numFmtId="49" fontId="7" fillId="0" borderId="13" xfId="15" applyNumberFormat="1" applyFont="1" applyFill="1" applyBorder="1" applyAlignment="1">
      <alignment horizontal="center" vertical="center"/>
      <protection/>
    </xf>
    <xf numFmtId="166" fontId="7" fillId="0" borderId="12" xfId="15" applyNumberFormat="1" applyFont="1" applyFill="1" applyBorder="1" applyAlignment="1">
      <alignment horizontal="center"/>
      <protection/>
    </xf>
    <xf numFmtId="49" fontId="7" fillId="0" borderId="18" xfId="15" applyNumberFormat="1" applyFont="1" applyFill="1" applyBorder="1" applyAlignment="1">
      <alignment horizontal="center" vertical="center"/>
      <protection/>
    </xf>
    <xf numFmtId="0" fontId="7" fillId="33" borderId="10" xfId="15" applyFont="1" applyFill="1" applyBorder="1">
      <alignment/>
      <protection/>
    </xf>
    <xf numFmtId="0" fontId="7" fillId="33" borderId="49" xfId="15" applyFont="1" applyFill="1" applyBorder="1">
      <alignment/>
      <protection/>
    </xf>
    <xf numFmtId="49" fontId="7" fillId="0" borderId="19" xfId="15" applyNumberFormat="1" applyFont="1" applyFill="1" applyBorder="1" applyAlignment="1">
      <alignment horizontal="center" vertical="center"/>
      <protection/>
    </xf>
    <xf numFmtId="0" fontId="7" fillId="33" borderId="12" xfId="15" applyFont="1" applyFill="1" applyBorder="1" applyAlignment="1">
      <alignment horizontal="center"/>
      <protection/>
    </xf>
    <xf numFmtId="49" fontId="7" fillId="0" borderId="38" xfId="15" applyNumberFormat="1" applyFont="1" applyFill="1" applyBorder="1" applyAlignment="1">
      <alignment horizontal="center" vertical="center"/>
      <protection/>
    </xf>
    <xf numFmtId="166" fontId="7" fillId="0" borderId="14" xfId="15" applyNumberFormat="1" applyFont="1" applyFill="1" applyBorder="1" applyAlignment="1">
      <alignment horizontal="center"/>
      <protection/>
    </xf>
    <xf numFmtId="0" fontId="7" fillId="0" borderId="0" xfId="0" applyFont="1" applyBorder="1" applyAlignment="1">
      <alignment/>
    </xf>
    <xf numFmtId="0" fontId="7" fillId="33" borderId="12" xfId="15" applyFont="1" applyFill="1" applyBorder="1">
      <alignment/>
      <protection/>
    </xf>
    <xf numFmtId="0" fontId="7" fillId="33" borderId="14" xfId="15" applyFont="1" applyFill="1" applyBorder="1">
      <alignment/>
      <protection/>
    </xf>
    <xf numFmtId="0" fontId="7" fillId="33" borderId="50" xfId="15" applyFont="1" applyFill="1" applyBorder="1">
      <alignment/>
      <protection/>
    </xf>
    <xf numFmtId="49" fontId="7" fillId="33" borderId="19" xfId="15" applyNumberFormat="1" applyFont="1" applyFill="1" applyBorder="1" applyAlignment="1">
      <alignment horizontal="center" vertical="center" wrapText="1"/>
      <protection/>
    </xf>
    <xf numFmtId="166" fontId="7" fillId="33" borderId="29" xfId="15" applyNumberFormat="1" applyFont="1" applyFill="1" applyBorder="1" applyAlignment="1">
      <alignment horizontal="center"/>
      <protection/>
    </xf>
    <xf numFmtId="166" fontId="9" fillId="33" borderId="42" xfId="15" applyNumberFormat="1" applyFont="1" applyFill="1" applyBorder="1" applyAlignment="1">
      <alignment horizontal="center"/>
      <protection/>
    </xf>
    <xf numFmtId="3" fontId="9" fillId="0" borderId="13" xfId="15" applyNumberFormat="1" applyFont="1" applyFill="1" applyBorder="1" applyAlignment="1">
      <alignment horizontal="center"/>
      <protection/>
    </xf>
    <xf numFmtId="49" fontId="12" fillId="0" borderId="0" xfId="15" applyNumberFormat="1" applyFont="1" applyFill="1" applyBorder="1" applyAlignment="1">
      <alignment horizontal="center" vertical="center"/>
      <protection/>
    </xf>
    <xf numFmtId="3" fontId="9" fillId="33" borderId="19" xfId="15" applyNumberFormat="1" applyFont="1" applyFill="1" applyBorder="1" applyAlignment="1">
      <alignment horizontal="center" vertical="center" wrapText="1"/>
      <protection/>
    </xf>
    <xf numFmtId="3" fontId="9" fillId="33" borderId="19" xfId="15" applyNumberFormat="1" applyFont="1" applyFill="1" applyBorder="1" applyAlignment="1">
      <alignment horizontal="center"/>
      <protection/>
    </xf>
    <xf numFmtId="3" fontId="9" fillId="33" borderId="33" xfId="15" applyNumberFormat="1" applyFont="1" applyFill="1" applyBorder="1" applyAlignment="1">
      <alignment horizontal="center"/>
      <protection/>
    </xf>
    <xf numFmtId="3" fontId="9" fillId="0" borderId="25" xfId="15" applyNumberFormat="1" applyFont="1" applyBorder="1" applyAlignment="1">
      <alignment horizontal="center"/>
      <protection/>
    </xf>
    <xf numFmtId="3" fontId="9" fillId="33" borderId="26" xfId="15" applyNumberFormat="1" applyFont="1" applyFill="1" applyBorder="1" applyAlignment="1">
      <alignment horizontal="center" vertical="center"/>
      <protection/>
    </xf>
    <xf numFmtId="3" fontId="9" fillId="33" borderId="29" xfId="15" applyNumberFormat="1" applyFont="1" applyFill="1" applyBorder="1" applyAlignment="1">
      <alignment horizontal="center"/>
      <protection/>
    </xf>
    <xf numFmtId="3" fontId="9" fillId="33" borderId="13" xfId="15" applyNumberFormat="1" applyFont="1" applyFill="1" applyBorder="1" applyAlignment="1">
      <alignment horizontal="center"/>
      <protection/>
    </xf>
    <xf numFmtId="3" fontId="9" fillId="33" borderId="24" xfId="15" applyNumberFormat="1" applyFont="1" applyFill="1" applyBorder="1" applyAlignment="1">
      <alignment horizontal="center"/>
      <protection/>
    </xf>
    <xf numFmtId="3" fontId="9" fillId="0" borderId="37" xfId="15" applyNumberFormat="1" applyFont="1" applyFill="1" applyBorder="1" applyAlignment="1">
      <alignment horizontal="center" vertical="center" wrapText="1"/>
      <protection/>
    </xf>
    <xf numFmtId="3" fontId="9" fillId="0" borderId="29" xfId="15" applyNumberFormat="1" applyFont="1" applyFill="1" applyBorder="1" applyAlignment="1">
      <alignment horizontal="center" vertical="center" wrapText="1"/>
      <protection/>
    </xf>
    <xf numFmtId="3" fontId="9" fillId="33" borderId="27" xfId="15" applyNumberFormat="1" applyFont="1" applyFill="1" applyBorder="1" applyAlignment="1">
      <alignment horizontal="center" vertical="center" wrapText="1"/>
      <protection/>
    </xf>
    <xf numFmtId="3" fontId="9" fillId="33" borderId="28" xfId="15" applyNumberFormat="1" applyFont="1" applyFill="1" applyBorder="1" applyAlignment="1">
      <alignment horizontal="center" vertical="center" wrapText="1"/>
      <protection/>
    </xf>
    <xf numFmtId="3" fontId="9" fillId="33" borderId="38" xfId="15" applyNumberFormat="1" applyFont="1" applyFill="1" applyBorder="1" applyAlignment="1">
      <alignment horizontal="center" vertical="center" wrapText="1"/>
      <protection/>
    </xf>
    <xf numFmtId="3" fontId="9" fillId="0" borderId="20" xfId="15" applyNumberFormat="1" applyFont="1" applyFill="1" applyBorder="1" applyAlignment="1">
      <alignment horizontal="center"/>
      <protection/>
    </xf>
    <xf numFmtId="3" fontId="9" fillId="33" borderId="37" xfId="15" applyNumberFormat="1" applyFont="1" applyFill="1" applyBorder="1" applyAlignment="1">
      <alignment horizontal="center" vertical="center" wrapText="1"/>
      <protection/>
    </xf>
    <xf numFmtId="0" fontId="9" fillId="0" borderId="43" xfId="15" applyFont="1" applyBorder="1">
      <alignment/>
      <protection/>
    </xf>
    <xf numFmtId="3" fontId="7" fillId="0" borderId="29" xfId="15" applyNumberFormat="1" applyFont="1" applyFill="1" applyBorder="1" applyAlignment="1">
      <alignment horizontal="center"/>
      <protection/>
    </xf>
    <xf numFmtId="3" fontId="7" fillId="0" borderId="34" xfId="15" applyNumberFormat="1" applyFont="1" applyFill="1" applyBorder="1" applyAlignment="1">
      <alignment horizontal="center"/>
      <protection/>
    </xf>
    <xf numFmtId="3" fontId="7" fillId="0" borderId="26" xfId="15" applyNumberFormat="1" applyFont="1" applyFill="1" applyBorder="1" applyAlignment="1">
      <alignment horizontal="center" vertical="center"/>
      <protection/>
    </xf>
    <xf numFmtId="0" fontId="13" fillId="0" borderId="0" xfId="17" applyFont="1" applyFill="1" applyBorder="1">
      <alignment/>
      <protection/>
    </xf>
    <xf numFmtId="0" fontId="9" fillId="0" borderId="0" xfId="57" applyFont="1" applyBorder="1" applyAlignment="1">
      <alignment/>
      <protection/>
    </xf>
    <xf numFmtId="0" fontId="9" fillId="0" borderId="0" xfId="57" applyFont="1" applyFill="1" applyBorder="1">
      <alignment/>
      <protection/>
    </xf>
    <xf numFmtId="0" fontId="9" fillId="0" borderId="0" xfId="17" applyFont="1" applyBorder="1">
      <alignment/>
      <protection/>
    </xf>
    <xf numFmtId="0" fontId="9" fillId="0" borderId="0" xfId="17" applyFont="1" applyAlignment="1">
      <alignment wrapText="1"/>
      <protection/>
    </xf>
    <xf numFmtId="3" fontId="9" fillId="0" borderId="25" xfId="15" applyNumberFormat="1" applyFont="1" applyFill="1" applyBorder="1" applyAlignment="1">
      <alignment horizontal="center"/>
      <protection/>
    </xf>
    <xf numFmtId="3" fontId="9" fillId="33" borderId="20" xfId="15" applyNumberFormat="1" applyFont="1" applyFill="1" applyBorder="1" applyAlignment="1">
      <alignment horizontal="center" vertical="center" wrapText="1"/>
      <protection/>
    </xf>
    <xf numFmtId="0" fontId="14" fillId="0" borderId="10" xfId="15" applyFont="1" applyBorder="1" applyAlignment="1">
      <alignment horizontal="center" vertical="center"/>
      <protection/>
    </xf>
    <xf numFmtId="0" fontId="14" fillId="0" borderId="12" xfId="15" applyFont="1" applyBorder="1" applyAlignment="1">
      <alignment horizontal="center" vertical="center"/>
      <protection/>
    </xf>
    <xf numFmtId="0" fontId="14" fillId="0" borderId="14" xfId="15" applyFont="1" applyBorder="1" applyAlignment="1">
      <alignment horizontal="center" vertical="center"/>
      <protection/>
    </xf>
    <xf numFmtId="0" fontId="7" fillId="0" borderId="15" xfId="15" applyFont="1" applyFill="1" applyBorder="1" applyAlignment="1">
      <alignment horizontal="left" vertical="center" wrapText="1"/>
      <protection/>
    </xf>
    <xf numFmtId="0" fontId="7" fillId="0" borderId="51" xfId="15" applyFont="1" applyFill="1" applyBorder="1" applyAlignment="1">
      <alignment horizontal="left" vertical="center" wrapText="1"/>
      <protection/>
    </xf>
    <xf numFmtId="0" fontId="14" fillId="0" borderId="0" xfId="15" applyFont="1">
      <alignment/>
      <protection/>
    </xf>
    <xf numFmtId="0" fontId="9" fillId="34" borderId="12" xfId="15" applyFont="1" applyFill="1" applyBorder="1">
      <alignment/>
      <protection/>
    </xf>
    <xf numFmtId="0" fontId="9" fillId="34" borderId="13" xfId="15" applyFont="1" applyFill="1" applyBorder="1">
      <alignment/>
      <protection/>
    </xf>
    <xf numFmtId="0" fontId="9" fillId="34" borderId="14" xfId="15" applyFont="1" applyFill="1" applyBorder="1">
      <alignment/>
      <protection/>
    </xf>
    <xf numFmtId="0" fontId="9" fillId="34" borderId="41" xfId="15" applyFont="1" applyFill="1" applyBorder="1">
      <alignment/>
      <protection/>
    </xf>
    <xf numFmtId="0" fontId="9" fillId="34" borderId="0" xfId="15" applyFont="1" applyFill="1" applyBorder="1">
      <alignment/>
      <protection/>
    </xf>
    <xf numFmtId="3" fontId="9" fillId="0" borderId="41" xfId="15" applyNumberFormat="1" applyFont="1" applyFill="1" applyBorder="1" applyAlignment="1">
      <alignment horizontal="center"/>
      <protection/>
    </xf>
    <xf numFmtId="3" fontId="9" fillId="0" borderId="18" xfId="15" applyNumberFormat="1" applyFont="1" applyFill="1" applyBorder="1" applyAlignment="1">
      <alignment horizontal="center"/>
      <protection/>
    </xf>
    <xf numFmtId="3" fontId="26" fillId="0" borderId="25" xfId="15" applyNumberFormat="1" applyFont="1" applyFill="1" applyBorder="1" applyAlignment="1">
      <alignment horizontal="center"/>
      <protection/>
    </xf>
    <xf numFmtId="3" fontId="26" fillId="0" borderId="20" xfId="15" applyNumberFormat="1" applyFont="1" applyFill="1" applyBorder="1" applyAlignment="1">
      <alignment horizontal="center"/>
      <protection/>
    </xf>
    <xf numFmtId="3" fontId="26" fillId="0" borderId="28" xfId="15" applyNumberFormat="1" applyFont="1" applyFill="1" applyBorder="1" applyAlignment="1">
      <alignment horizontal="center"/>
      <protection/>
    </xf>
    <xf numFmtId="3" fontId="26" fillId="0" borderId="39" xfId="15" applyNumberFormat="1" applyFont="1" applyFill="1" applyBorder="1" applyAlignment="1">
      <alignment horizontal="center"/>
      <protection/>
    </xf>
    <xf numFmtId="0" fontId="20" fillId="0" borderId="0" xfId="0" applyFont="1" applyAlignment="1">
      <alignment horizontal="center"/>
    </xf>
    <xf numFmtId="0" fontId="17" fillId="0" borderId="18" xfId="0" applyFont="1" applyBorder="1" applyAlignment="1">
      <alignment horizontal="center"/>
    </xf>
    <xf numFmtId="0" fontId="17" fillId="0" borderId="19" xfId="0" applyFont="1" applyBorder="1" applyAlignment="1">
      <alignment horizontal="center"/>
    </xf>
    <xf numFmtId="0" fontId="27" fillId="0" borderId="0" xfId="0" applyFont="1" applyAlignment="1">
      <alignment/>
    </xf>
    <xf numFmtId="0" fontId="8" fillId="0" borderId="20" xfId="0" applyFont="1" applyBorder="1" applyAlignment="1">
      <alignment horizontal="center" vertical="center" wrapText="1" shrinkToFit="1"/>
    </xf>
    <xf numFmtId="0" fontId="25" fillId="0" borderId="0" xfId="0" applyFont="1" applyAlignment="1">
      <alignment/>
    </xf>
    <xf numFmtId="3" fontId="7" fillId="0" borderId="20" xfId="15" applyNumberFormat="1" applyFont="1" applyFill="1" applyBorder="1" applyAlignment="1">
      <alignment horizontal="center" vertical="center"/>
      <protection/>
    </xf>
    <xf numFmtId="3" fontId="7" fillId="0" borderId="38" xfId="15" applyNumberFormat="1" applyFont="1" applyFill="1" applyBorder="1" applyAlignment="1">
      <alignment horizontal="center" vertical="center"/>
      <protection/>
    </xf>
    <xf numFmtId="3" fontId="7" fillId="0" borderId="11" xfId="15" applyNumberFormat="1" applyFont="1" applyFill="1" applyBorder="1" applyAlignment="1">
      <alignment horizontal="center"/>
      <protection/>
    </xf>
    <xf numFmtId="3" fontId="7" fillId="0" borderId="41" xfId="15" applyNumberFormat="1" applyFont="1" applyFill="1" applyBorder="1" applyAlignment="1">
      <alignment horizontal="center"/>
      <protection/>
    </xf>
    <xf numFmtId="3" fontId="7" fillId="0" borderId="28" xfId="15" applyNumberFormat="1" applyFont="1" applyFill="1" applyBorder="1" applyAlignment="1">
      <alignment horizontal="center" vertical="center"/>
      <protection/>
    </xf>
    <xf numFmtId="3" fontId="9" fillId="0" borderId="39" xfId="15" applyNumberFormat="1" applyFont="1" applyFill="1" applyBorder="1" applyAlignment="1">
      <alignment horizontal="center" vertical="center"/>
      <protection/>
    </xf>
    <xf numFmtId="3" fontId="9" fillId="0" borderId="42" xfId="15" applyNumberFormat="1" applyFont="1" applyFill="1" applyBorder="1" applyAlignment="1">
      <alignment horizontal="center" vertical="center"/>
      <protection/>
    </xf>
    <xf numFmtId="0" fontId="9" fillId="0" borderId="19" xfId="15" applyFont="1" applyBorder="1" applyAlignment="1">
      <alignment horizontal="center" vertical="center"/>
      <protection/>
    </xf>
    <xf numFmtId="166" fontId="9" fillId="33" borderId="19" xfId="15" applyNumberFormat="1" applyFont="1" applyFill="1" applyBorder="1" applyAlignment="1">
      <alignment horizontal="center"/>
      <protection/>
    </xf>
    <xf numFmtId="49" fontId="9" fillId="33" borderId="19" xfId="15" applyNumberFormat="1" applyFont="1" applyFill="1" applyBorder="1" applyAlignment="1">
      <alignment horizontal="center" vertical="center" wrapText="1" shrinkToFit="1"/>
      <protection/>
    </xf>
    <xf numFmtId="3" fontId="7" fillId="0" borderId="37" xfId="15" applyNumberFormat="1" applyFont="1" applyFill="1" applyBorder="1" applyAlignment="1">
      <alignment horizontal="center" vertical="center"/>
      <protection/>
    </xf>
    <xf numFmtId="3" fontId="26" fillId="33" borderId="28" xfId="15" applyNumberFormat="1" applyFont="1" applyFill="1" applyBorder="1" applyAlignment="1">
      <alignment horizontal="center" vertical="center"/>
      <protection/>
    </xf>
    <xf numFmtId="0" fontId="16" fillId="0" borderId="0" xfId="15" applyFont="1">
      <alignment/>
      <protection/>
    </xf>
    <xf numFmtId="49" fontId="9" fillId="33" borderId="38" xfId="15" applyNumberFormat="1" applyFont="1" applyFill="1" applyBorder="1" applyAlignment="1">
      <alignment horizontal="center" vertical="center" wrapText="1" shrinkToFit="1"/>
      <protection/>
    </xf>
    <xf numFmtId="0" fontId="14" fillId="0" borderId="32" xfId="15" applyFont="1" applyFill="1" applyBorder="1" applyAlignment="1">
      <alignment horizontal="center" vertical="center" wrapText="1"/>
      <protection/>
    </xf>
    <xf numFmtId="4" fontId="8" fillId="0" borderId="19" xfId="0" applyNumberFormat="1" applyFont="1" applyFill="1" applyBorder="1" applyAlignment="1">
      <alignment horizontal="right"/>
    </xf>
    <xf numFmtId="3" fontId="8" fillId="0" borderId="19" xfId="0" applyNumberFormat="1" applyFont="1" applyFill="1" applyBorder="1" applyAlignment="1">
      <alignment horizontal="right"/>
    </xf>
    <xf numFmtId="0" fontId="8" fillId="0" borderId="19" xfId="0" applyFont="1" applyFill="1" applyBorder="1" applyAlignment="1">
      <alignment horizontal="right"/>
    </xf>
    <xf numFmtId="0" fontId="25" fillId="0" borderId="19" xfId="0" applyFont="1" applyFill="1" applyBorder="1" applyAlignment="1">
      <alignment/>
    </xf>
    <xf numFmtId="4" fontId="8" fillId="0" borderId="38" xfId="0" applyNumberFormat="1" applyFont="1" applyFill="1" applyBorder="1" applyAlignment="1">
      <alignment horizontal="right"/>
    </xf>
    <xf numFmtId="0" fontId="8" fillId="0" borderId="32" xfId="0" applyFont="1" applyFill="1" applyBorder="1" applyAlignment="1">
      <alignment wrapText="1"/>
    </xf>
    <xf numFmtId="0" fontId="8" fillId="0" borderId="19" xfId="0" applyFont="1" applyFill="1" applyBorder="1" applyAlignment="1">
      <alignment horizontal="center" wrapText="1"/>
    </xf>
    <xf numFmtId="0" fontId="8" fillId="0" borderId="14" xfId="0" applyFont="1" applyFill="1" applyBorder="1" applyAlignment="1">
      <alignment wrapText="1"/>
    </xf>
    <xf numFmtId="0" fontId="8" fillId="0" borderId="38" xfId="0" applyFont="1" applyFill="1" applyBorder="1" applyAlignment="1">
      <alignment horizontal="center" wrapText="1"/>
    </xf>
    <xf numFmtId="0" fontId="8" fillId="0" borderId="38" xfId="0" applyFont="1" applyFill="1" applyBorder="1" applyAlignment="1">
      <alignment wrapText="1"/>
    </xf>
    <xf numFmtId="0" fontId="8" fillId="0" borderId="41" xfId="0" applyFont="1" applyFill="1" applyBorder="1" applyAlignment="1">
      <alignment horizontal="center" wrapText="1"/>
    </xf>
    <xf numFmtId="0" fontId="8" fillId="0" borderId="14" xfId="0" applyFont="1" applyFill="1" applyBorder="1" applyAlignment="1">
      <alignment/>
    </xf>
    <xf numFmtId="0" fontId="9" fillId="0" borderId="22" xfId="15" applyFont="1" applyBorder="1" applyAlignment="1">
      <alignment/>
      <protection/>
    </xf>
    <xf numFmtId="0" fontId="9" fillId="0" borderId="24" xfId="15" applyFont="1" applyBorder="1" applyAlignment="1">
      <alignment/>
      <protection/>
    </xf>
    <xf numFmtId="0" fontId="9" fillId="0" borderId="15" xfId="15" applyFont="1" applyBorder="1" applyAlignment="1">
      <alignment/>
      <protection/>
    </xf>
    <xf numFmtId="0" fontId="9" fillId="0" borderId="25" xfId="15" applyFont="1" applyBorder="1" applyAlignment="1">
      <alignment/>
      <protection/>
    </xf>
    <xf numFmtId="0" fontId="9" fillId="0" borderId="23" xfId="15" applyFont="1" applyBorder="1" applyAlignment="1">
      <alignment vertical="center"/>
      <protection/>
    </xf>
    <xf numFmtId="0" fontId="9" fillId="0" borderId="26" xfId="15" applyFont="1" applyBorder="1" applyAlignment="1">
      <alignment vertical="center"/>
      <protection/>
    </xf>
    <xf numFmtId="0" fontId="28" fillId="0" borderId="0" xfId="17" applyFont="1" applyAlignment="1">
      <alignment/>
      <protection/>
    </xf>
    <xf numFmtId="0" fontId="30" fillId="0" borderId="0" xfId="17" applyFont="1" applyFill="1" applyBorder="1" applyAlignment="1">
      <alignment/>
      <protection/>
    </xf>
    <xf numFmtId="0" fontId="10" fillId="0" borderId="0" xfId="17" applyFont="1" applyBorder="1" applyAlignment="1">
      <alignment horizontal="center"/>
      <protection/>
    </xf>
    <xf numFmtId="0" fontId="31" fillId="0" borderId="0" xfId="17" applyFont="1" applyAlignment="1">
      <alignment/>
      <protection/>
    </xf>
    <xf numFmtId="0" fontId="21" fillId="0" borderId="0" xfId="17" applyFont="1" applyFill="1" applyBorder="1">
      <alignment/>
      <protection/>
    </xf>
    <xf numFmtId="0" fontId="21" fillId="0" borderId="0" xfId="17" applyFont="1" applyFill="1" applyBorder="1" applyAlignment="1">
      <alignment/>
      <protection/>
    </xf>
    <xf numFmtId="0" fontId="32" fillId="0" borderId="0" xfId="17" applyFont="1" applyFill="1" applyBorder="1" applyAlignment="1">
      <alignment/>
      <protection/>
    </xf>
    <xf numFmtId="0" fontId="33" fillId="0" borderId="0" xfId="17" applyFont="1" applyAlignment="1">
      <alignment/>
      <protection/>
    </xf>
    <xf numFmtId="0" fontId="18" fillId="0" borderId="0" xfId="15" applyFont="1" applyAlignment="1">
      <alignment/>
      <protection/>
    </xf>
    <xf numFmtId="3" fontId="7" fillId="35" borderId="20" xfId="15" applyNumberFormat="1" applyFont="1" applyFill="1" applyBorder="1" applyAlignment="1">
      <alignment horizontal="center" vertical="center"/>
      <protection/>
    </xf>
    <xf numFmtId="3" fontId="7" fillId="36" borderId="19" xfId="15" applyNumberFormat="1" applyFont="1" applyFill="1" applyBorder="1" applyAlignment="1">
      <alignment horizontal="center" vertical="center"/>
      <protection/>
    </xf>
    <xf numFmtId="3" fontId="9" fillId="36" borderId="0" xfId="15" applyNumberFormat="1" applyFont="1" applyFill="1" applyBorder="1" applyAlignment="1">
      <alignment horizontal="right"/>
      <protection/>
    </xf>
    <xf numFmtId="49" fontId="36" fillId="37" borderId="0" xfId="58" applyNumberFormat="1" applyFont="1" applyFill="1" applyBorder="1" applyAlignment="1">
      <alignment vertical="center" wrapText="1"/>
      <protection/>
    </xf>
    <xf numFmtId="0" fontId="38" fillId="0" borderId="0" xfId="58" applyFont="1" applyBorder="1" applyAlignment="1">
      <alignment vertical="center"/>
      <protection/>
    </xf>
    <xf numFmtId="3" fontId="7" fillId="0" borderId="0" xfId="15" applyNumberFormat="1" applyFont="1" applyFill="1" applyBorder="1" applyAlignment="1">
      <alignment horizontal="center" vertical="center" wrapText="1"/>
      <protection/>
    </xf>
    <xf numFmtId="0" fontId="7" fillId="0" borderId="0" xfId="15" applyFont="1" applyBorder="1">
      <alignment/>
      <protection/>
    </xf>
    <xf numFmtId="49" fontId="25" fillId="0" borderId="0" xfId="58" applyNumberFormat="1" applyFont="1" applyFill="1" applyBorder="1" applyAlignment="1">
      <alignment vertical="center" wrapText="1"/>
      <protection/>
    </xf>
    <xf numFmtId="0" fontId="9" fillId="36" borderId="0" xfId="15" applyFont="1" applyFill="1" applyBorder="1" applyAlignment="1">
      <alignment horizontal="center" vertical="center" wrapText="1"/>
      <protection/>
    </xf>
    <xf numFmtId="0" fontId="43" fillId="0" borderId="0" xfId="58" applyFont="1" applyAlignment="1">
      <alignment/>
      <protection/>
    </xf>
    <xf numFmtId="0" fontId="36" fillId="0" borderId="0" xfId="58" applyFont="1" applyBorder="1" applyAlignment="1">
      <alignment vertical="center"/>
      <protection/>
    </xf>
    <xf numFmtId="0" fontId="45" fillId="0" borderId="0" xfId="15" applyFont="1">
      <alignment/>
      <protection/>
    </xf>
    <xf numFmtId="0" fontId="7" fillId="0" borderId="0" xfId="15" applyFont="1" applyFill="1" applyBorder="1" applyAlignment="1">
      <alignment horizontal="center" vertical="center"/>
      <protection/>
    </xf>
    <xf numFmtId="3" fontId="7" fillId="0" borderId="0" xfId="15" applyNumberFormat="1" applyFont="1" applyFill="1" applyBorder="1" applyAlignment="1">
      <alignment horizontal="center"/>
      <protection/>
    </xf>
    <xf numFmtId="1" fontId="7" fillId="0" borderId="0" xfId="15" applyNumberFormat="1" applyFont="1" applyFill="1" applyBorder="1">
      <alignment/>
      <protection/>
    </xf>
    <xf numFmtId="166" fontId="7" fillId="0" borderId="0" xfId="15" applyNumberFormat="1" applyFont="1" applyFill="1" applyBorder="1" applyAlignment="1">
      <alignment horizontal="center"/>
      <protection/>
    </xf>
    <xf numFmtId="3" fontId="9" fillId="0" borderId="0" xfId="15" applyNumberFormat="1" applyFont="1" applyBorder="1" applyAlignment="1">
      <alignment horizontal="center"/>
      <protection/>
    </xf>
    <xf numFmtId="0" fontId="43" fillId="0" borderId="0" xfId="58" applyFont="1" applyBorder="1" applyAlignment="1">
      <alignment/>
      <protection/>
    </xf>
    <xf numFmtId="0" fontId="39" fillId="0" borderId="0" xfId="58" applyFont="1" applyBorder="1" applyAlignment="1">
      <alignment/>
      <protection/>
    </xf>
    <xf numFmtId="0" fontId="40" fillId="0" borderId="0" xfId="0" applyFont="1" applyBorder="1" applyAlignment="1">
      <alignment horizontal="center"/>
    </xf>
    <xf numFmtId="0" fontId="42" fillId="0" borderId="0" xfId="0" applyFont="1" applyFill="1" applyBorder="1" applyAlignment="1">
      <alignment/>
    </xf>
    <xf numFmtId="0" fontId="7" fillId="0" borderId="0" xfId="15" applyFont="1" applyFill="1" applyBorder="1" applyAlignment="1">
      <alignment vertical="center"/>
      <protection/>
    </xf>
    <xf numFmtId="0" fontId="7" fillId="0" borderId="0" xfId="15" applyFont="1" applyBorder="1" applyAlignment="1">
      <alignment vertical="center"/>
      <protection/>
    </xf>
    <xf numFmtId="0" fontId="7" fillId="0" borderId="0" xfId="15" applyFont="1" applyFill="1" applyBorder="1" applyAlignment="1">
      <alignment vertical="center" wrapText="1"/>
      <protection/>
    </xf>
    <xf numFmtId="0" fontId="44" fillId="0" borderId="0" xfId="58" applyFont="1" applyBorder="1" applyAlignment="1">
      <alignment/>
      <protection/>
    </xf>
    <xf numFmtId="0" fontId="41" fillId="0" borderId="0" xfId="58" applyFont="1" applyBorder="1" applyAlignment="1">
      <alignment/>
      <protection/>
    </xf>
    <xf numFmtId="166" fontId="41" fillId="0" borderId="0" xfId="58" applyNumberFormat="1" applyFont="1" applyBorder="1" applyAlignment="1">
      <alignment/>
      <protection/>
    </xf>
    <xf numFmtId="0" fontId="47" fillId="0" borderId="0" xfId="58" applyFont="1" applyBorder="1" applyAlignment="1">
      <alignment horizontal="center"/>
      <protection/>
    </xf>
    <xf numFmtId="0" fontId="47" fillId="0" borderId="0" xfId="58" applyFont="1" applyFill="1" applyBorder="1" applyAlignment="1">
      <alignment horizontal="center"/>
      <protection/>
    </xf>
    <xf numFmtId="201" fontId="47" fillId="0" borderId="0" xfId="58" applyNumberFormat="1" applyFont="1" applyFill="1" applyBorder="1" applyAlignment="1">
      <alignment horizontal="center"/>
      <protection/>
    </xf>
    <xf numFmtId="200" fontId="46" fillId="0" borderId="0" xfId="58" applyNumberFormat="1" applyFont="1" applyFill="1" applyBorder="1" applyAlignment="1">
      <alignment horizontal="center"/>
      <protection/>
    </xf>
    <xf numFmtId="0" fontId="0" fillId="0" borderId="0" xfId="0" applyAlignment="1">
      <alignment wrapText="1"/>
    </xf>
    <xf numFmtId="0" fontId="9" fillId="0" borderId="0" xfId="0" applyFont="1" applyBorder="1" applyAlignment="1">
      <alignment vertical="top" wrapText="1"/>
    </xf>
    <xf numFmtId="0" fontId="9" fillId="0" borderId="17" xfId="0" applyFont="1" applyBorder="1" applyAlignment="1">
      <alignment horizontal="center"/>
    </xf>
    <xf numFmtId="1" fontId="48" fillId="0" borderId="0" xfId="15" applyNumberFormat="1" applyFont="1" applyFill="1" applyBorder="1">
      <alignment/>
      <protection/>
    </xf>
    <xf numFmtId="0" fontId="25" fillId="0" borderId="43" xfId="0" applyFont="1" applyBorder="1" applyAlignment="1">
      <alignment horizontal="center"/>
    </xf>
    <xf numFmtId="0" fontId="53" fillId="0" borderId="43" xfId="0" applyFont="1" applyFill="1" applyBorder="1" applyAlignment="1">
      <alignment/>
    </xf>
    <xf numFmtId="0" fontId="48" fillId="0" borderId="0" xfId="15" applyFont="1" applyFill="1" applyBorder="1">
      <alignment/>
      <protection/>
    </xf>
    <xf numFmtId="0" fontId="49" fillId="0" borderId="43" xfId="15" applyFont="1" applyFill="1" applyBorder="1" applyAlignment="1">
      <alignment vertical="center" wrapText="1" shrinkToFit="1"/>
      <protection/>
    </xf>
    <xf numFmtId="0" fontId="49" fillId="0" borderId="43" xfId="15" applyFont="1" applyFill="1" applyBorder="1" applyAlignment="1">
      <alignment horizontal="center" vertical="center" wrapText="1" shrinkToFit="1"/>
      <protection/>
    </xf>
    <xf numFmtId="0" fontId="48" fillId="0" borderId="43" xfId="15" applyFont="1" applyFill="1" applyBorder="1">
      <alignment/>
      <protection/>
    </xf>
    <xf numFmtId="0" fontId="21" fillId="0" borderId="43" xfId="15" applyFont="1" applyFill="1" applyBorder="1" applyAlignment="1">
      <alignment/>
      <protection/>
    </xf>
    <xf numFmtId="0" fontId="20" fillId="0" borderId="43" xfId="15" applyFont="1" applyFill="1" applyBorder="1" applyAlignment="1">
      <alignment vertical="center"/>
      <protection/>
    </xf>
    <xf numFmtId="0" fontId="21" fillId="0" borderId="43" xfId="0" applyFont="1" applyBorder="1" applyAlignment="1">
      <alignment vertical="top" wrapText="1"/>
    </xf>
    <xf numFmtId="0" fontId="21" fillId="0" borderId="43" xfId="15" applyFont="1" applyFill="1" applyBorder="1">
      <alignment/>
      <protection/>
    </xf>
    <xf numFmtId="9" fontId="59" fillId="0" borderId="0" xfId="15" applyNumberFormat="1" applyFont="1" applyBorder="1" applyAlignment="1">
      <alignment horizontal="center"/>
      <protection/>
    </xf>
    <xf numFmtId="0" fontId="35" fillId="0" borderId="0" xfId="17" applyFont="1" applyFill="1" applyBorder="1" applyAlignment="1">
      <alignment horizontal="center"/>
      <protection/>
    </xf>
    <xf numFmtId="0" fontId="7" fillId="0" borderId="0" xfId="15" applyFont="1" applyBorder="1" applyAlignment="1">
      <alignment horizontal="left"/>
      <protection/>
    </xf>
    <xf numFmtId="0" fontId="56" fillId="0" borderId="0" xfId="58" applyFont="1" applyBorder="1" applyAlignment="1">
      <alignment vertical="center"/>
      <protection/>
    </xf>
    <xf numFmtId="0" fontId="5" fillId="0" borderId="0" xfId="15" applyFont="1" applyBorder="1" applyAlignment="1">
      <alignment horizontal="left"/>
      <protection/>
    </xf>
    <xf numFmtId="0" fontId="21" fillId="0" borderId="43" xfId="0" applyFont="1" applyBorder="1" applyAlignment="1">
      <alignment horizontal="center" vertical="top" wrapText="1"/>
    </xf>
    <xf numFmtId="0" fontId="20" fillId="0" borderId="20" xfId="0" applyFont="1" applyBorder="1" applyAlignment="1">
      <alignment horizontal="center" vertical="top" wrapText="1"/>
    </xf>
    <xf numFmtId="0" fontId="20" fillId="0" borderId="11" xfId="0" applyFont="1" applyBorder="1" applyAlignment="1">
      <alignment horizontal="center" vertical="top" wrapText="1"/>
    </xf>
    <xf numFmtId="0" fontId="20" fillId="0" borderId="49" xfId="0" applyFont="1" applyBorder="1" applyAlignment="1">
      <alignment horizontal="center" vertical="top" wrapText="1"/>
    </xf>
    <xf numFmtId="0" fontId="20" fillId="0" borderId="38" xfId="0" applyFont="1" applyBorder="1" applyAlignment="1">
      <alignment horizontal="center" vertical="top" wrapText="1"/>
    </xf>
    <xf numFmtId="0" fontId="20" fillId="0" borderId="41" xfId="0" applyFont="1" applyBorder="1" applyAlignment="1">
      <alignment horizontal="center" vertical="top" wrapText="1"/>
    </xf>
    <xf numFmtId="0" fontId="20" fillId="0" borderId="50" xfId="0" applyFont="1" applyBorder="1" applyAlignment="1">
      <alignment horizontal="center" vertical="top" wrapText="1"/>
    </xf>
    <xf numFmtId="0" fontId="53" fillId="0" borderId="0" xfId="0" applyFont="1" applyFill="1" applyBorder="1" applyAlignment="1">
      <alignment vertical="center" wrapText="1"/>
    </xf>
    <xf numFmtId="0" fontId="16" fillId="0" borderId="0" xfId="0" applyFont="1" applyBorder="1" applyAlignment="1">
      <alignment horizontal="center" vertical="top" wrapText="1"/>
    </xf>
    <xf numFmtId="0" fontId="45" fillId="0" borderId="0" xfId="0" applyFont="1" applyBorder="1" applyAlignment="1">
      <alignment horizontal="center" vertical="top" wrapText="1"/>
    </xf>
    <xf numFmtId="0" fontId="0" fillId="0" borderId="0" xfId="0" applyBorder="1" applyAlignment="1">
      <alignment wrapText="1"/>
    </xf>
    <xf numFmtId="0" fontId="9" fillId="0" borderId="0" xfId="0" applyFont="1" applyBorder="1" applyAlignment="1">
      <alignment horizontal="justify"/>
    </xf>
    <xf numFmtId="0" fontId="0" fillId="0" borderId="0" xfId="0" applyBorder="1" applyAlignment="1">
      <alignment/>
    </xf>
    <xf numFmtId="0" fontId="8" fillId="0" borderId="43" xfId="0" applyFont="1" applyBorder="1" applyAlignment="1">
      <alignment vertical="top" wrapText="1"/>
    </xf>
    <xf numFmtId="0" fontId="4" fillId="0" borderId="19" xfId="0" applyFont="1" applyFill="1" applyBorder="1" applyAlignment="1">
      <alignment horizontal="right"/>
    </xf>
    <xf numFmtId="0" fontId="45" fillId="0" borderId="19" xfId="0" applyFont="1" applyBorder="1" applyAlignment="1">
      <alignment horizontal="center" vertical="top" wrapText="1"/>
    </xf>
    <xf numFmtId="0" fontId="45" fillId="0" borderId="18" xfId="0" applyFont="1" applyBorder="1" applyAlignment="1">
      <alignment horizontal="center" vertical="top" wrapText="1"/>
    </xf>
    <xf numFmtId="0" fontId="45" fillId="0" borderId="38" xfId="0" applyFont="1" applyBorder="1" applyAlignment="1">
      <alignment horizontal="center" vertical="top" wrapText="1"/>
    </xf>
    <xf numFmtId="0" fontId="45" fillId="0" borderId="41" xfId="0" applyFont="1" applyBorder="1" applyAlignment="1">
      <alignment horizontal="center" vertical="top" wrapText="1"/>
    </xf>
    <xf numFmtId="0" fontId="20" fillId="0" borderId="10" xfId="0" applyFont="1" applyBorder="1" applyAlignment="1">
      <alignment vertical="top" wrapText="1"/>
    </xf>
    <xf numFmtId="0" fontId="20" fillId="0" borderId="12" xfId="0" applyFont="1" applyBorder="1" applyAlignment="1">
      <alignment vertical="top" wrapText="1"/>
    </xf>
    <xf numFmtId="0" fontId="45" fillId="0" borderId="21" xfId="0" applyFont="1" applyBorder="1" applyAlignment="1">
      <alignment horizontal="center" vertical="top" wrapText="1"/>
    </xf>
    <xf numFmtId="0" fontId="45" fillId="0" borderId="50" xfId="0" applyFont="1" applyBorder="1" applyAlignment="1">
      <alignment horizontal="center" vertical="top" wrapText="1"/>
    </xf>
    <xf numFmtId="0" fontId="20" fillId="0" borderId="0" xfId="0" applyFont="1" applyBorder="1" applyAlignment="1">
      <alignment vertical="top" wrapText="1"/>
    </xf>
    <xf numFmtId="0" fontId="20" fillId="0" borderId="27" xfId="0" applyFont="1" applyBorder="1" applyAlignment="1">
      <alignment vertical="top" wrapText="1"/>
    </xf>
    <xf numFmtId="0" fontId="20" fillId="0" borderId="28" xfId="0" applyFont="1" applyBorder="1" applyAlignment="1">
      <alignment vertical="top" wrapText="1"/>
    </xf>
    <xf numFmtId="0" fontId="45" fillId="0" borderId="28" xfId="0" applyFont="1" applyBorder="1" applyAlignment="1">
      <alignment horizontal="center" vertical="top" wrapText="1"/>
    </xf>
    <xf numFmtId="0" fontId="45" fillId="0" borderId="29" xfId="0" applyFont="1" applyBorder="1" applyAlignment="1">
      <alignment horizontal="center" vertical="top" wrapText="1"/>
    </xf>
    <xf numFmtId="0" fontId="62" fillId="0" borderId="0" xfId="0" applyFont="1" applyAlignment="1">
      <alignment/>
    </xf>
    <xf numFmtId="0" fontId="9" fillId="0" borderId="0" xfId="0" applyFont="1" applyAlignment="1">
      <alignment/>
    </xf>
    <xf numFmtId="0" fontId="9" fillId="0" borderId="0" xfId="0" applyFont="1" applyAlignment="1">
      <alignment horizontal="left"/>
    </xf>
    <xf numFmtId="0" fontId="16" fillId="0" borderId="0" xfId="0" applyFont="1" applyAlignment="1">
      <alignment vertical="center"/>
    </xf>
    <xf numFmtId="0" fontId="16" fillId="0" borderId="52" xfId="0" applyFont="1" applyBorder="1" applyAlignment="1">
      <alignment vertical="center"/>
    </xf>
    <xf numFmtId="0" fontId="7" fillId="33" borderId="20" xfId="15" applyFont="1" applyFill="1" applyBorder="1" applyAlignment="1">
      <alignment horizontal="center" vertical="center" wrapText="1"/>
      <protection/>
    </xf>
    <xf numFmtId="0" fontId="7" fillId="33" borderId="42" xfId="15" applyFont="1" applyFill="1" applyBorder="1" applyAlignment="1">
      <alignment horizontal="center" vertical="center" wrapText="1"/>
      <protection/>
    </xf>
    <xf numFmtId="0" fontId="7" fillId="33" borderId="38" xfId="15" applyFont="1" applyFill="1" applyBorder="1" applyAlignment="1">
      <alignment horizontal="center" vertical="center" wrapText="1"/>
      <protection/>
    </xf>
    <xf numFmtId="49" fontId="7" fillId="33" borderId="20" xfId="15" applyNumberFormat="1" applyFont="1" applyFill="1" applyBorder="1" applyAlignment="1">
      <alignment horizontal="center" vertical="center" wrapText="1"/>
      <protection/>
    </xf>
    <xf numFmtId="49" fontId="7" fillId="33" borderId="42" xfId="15" applyNumberFormat="1" applyFont="1" applyFill="1" applyBorder="1" applyAlignment="1">
      <alignment horizontal="center" vertical="center" wrapText="1"/>
      <protection/>
    </xf>
    <xf numFmtId="49" fontId="7" fillId="33" borderId="38" xfId="15" applyNumberFormat="1" applyFont="1" applyFill="1" applyBorder="1" applyAlignment="1">
      <alignment horizontal="center" vertical="center" wrapText="1"/>
      <protection/>
    </xf>
    <xf numFmtId="0" fontId="7" fillId="0" borderId="53" xfId="15" applyFont="1" applyBorder="1" applyAlignment="1">
      <alignment horizontal="left"/>
      <protection/>
    </xf>
    <xf numFmtId="0" fontId="7" fillId="0" borderId="36" xfId="15" applyFont="1" applyBorder="1" applyAlignment="1">
      <alignment horizontal="left"/>
      <protection/>
    </xf>
    <xf numFmtId="0" fontId="7" fillId="0" borderId="24" xfId="15" applyFont="1" applyBorder="1" applyAlignment="1">
      <alignment horizontal="left"/>
      <protection/>
    </xf>
    <xf numFmtId="3" fontId="9" fillId="0" borderId="46" xfId="15" applyNumberFormat="1" applyFont="1" applyBorder="1" applyAlignment="1">
      <alignment horizontal="center"/>
      <protection/>
    </xf>
    <xf numFmtId="3" fontId="9" fillId="0" borderId="25" xfId="15" applyNumberFormat="1" applyFont="1" applyBorder="1" applyAlignment="1">
      <alignment horizontal="center"/>
      <protection/>
    </xf>
    <xf numFmtId="49" fontId="9" fillId="33" borderId="20" xfId="15" applyNumberFormat="1" applyFont="1" applyFill="1" applyBorder="1" applyAlignment="1">
      <alignment horizontal="center" vertical="center" wrapText="1" shrinkToFit="1"/>
      <protection/>
    </xf>
    <xf numFmtId="0" fontId="0" fillId="0" borderId="42" xfId="0" applyBorder="1" applyAlignment="1">
      <alignment/>
    </xf>
    <xf numFmtId="0" fontId="0" fillId="0" borderId="38" xfId="0" applyBorder="1" applyAlignment="1">
      <alignment/>
    </xf>
    <xf numFmtId="0" fontId="33" fillId="0" borderId="0" xfId="17" applyFont="1" applyAlignment="1">
      <alignment horizontal="center"/>
      <protection/>
    </xf>
    <xf numFmtId="0" fontId="34" fillId="0" borderId="0" xfId="17" applyFont="1" applyFill="1" applyBorder="1" applyAlignment="1">
      <alignment horizontal="center"/>
      <protection/>
    </xf>
    <xf numFmtId="0" fontId="35" fillId="0" borderId="0" xfId="17" applyFont="1" applyFill="1" applyBorder="1" applyAlignment="1">
      <alignment horizontal="center"/>
      <protection/>
    </xf>
    <xf numFmtId="0" fontId="35" fillId="0" borderId="52" xfId="17" applyFont="1" applyFill="1" applyBorder="1" applyAlignment="1">
      <alignment horizontal="center"/>
      <protection/>
    </xf>
    <xf numFmtId="0" fontId="9" fillId="0" borderId="46" xfId="15" applyFont="1" applyBorder="1" applyAlignment="1">
      <alignment horizontal="left"/>
      <protection/>
    </xf>
    <xf numFmtId="0" fontId="9" fillId="0" borderId="30" xfId="15" applyFont="1" applyBorder="1" applyAlignment="1">
      <alignment horizontal="left"/>
      <protection/>
    </xf>
    <xf numFmtId="0" fontId="9" fillId="0" borderId="25" xfId="15" applyFont="1" applyBorder="1" applyAlignment="1">
      <alignment horizontal="left"/>
      <protection/>
    </xf>
    <xf numFmtId="0" fontId="14" fillId="0" borderId="22" xfId="15" applyFont="1" applyBorder="1" applyAlignment="1">
      <alignment horizontal="center"/>
      <protection/>
    </xf>
    <xf numFmtId="0" fontId="14" fillId="0" borderId="54" xfId="15" applyFont="1" applyBorder="1" applyAlignment="1">
      <alignment horizontal="center"/>
      <protection/>
    </xf>
    <xf numFmtId="0" fontId="7" fillId="0" borderId="55" xfId="15" applyFont="1" applyBorder="1" applyAlignment="1">
      <alignment horizontal="left"/>
      <protection/>
    </xf>
    <xf numFmtId="0" fontId="7" fillId="0" borderId="35" xfId="15" applyFont="1" applyBorder="1" applyAlignment="1">
      <alignment horizontal="left"/>
      <protection/>
    </xf>
    <xf numFmtId="0" fontId="7" fillId="0" borderId="26" xfId="15" applyFont="1" applyBorder="1" applyAlignment="1">
      <alignment horizontal="left"/>
      <protection/>
    </xf>
    <xf numFmtId="0" fontId="7" fillId="0" borderId="23" xfId="15" applyFont="1" applyFill="1" applyBorder="1" applyAlignment="1">
      <alignment horizontal="left" vertical="center" wrapText="1"/>
      <protection/>
    </xf>
    <xf numFmtId="0" fontId="7" fillId="0" borderId="56" xfId="15" applyFont="1" applyFill="1" applyBorder="1" applyAlignment="1">
      <alignment horizontal="left" vertical="center" wrapText="1"/>
      <protection/>
    </xf>
    <xf numFmtId="3" fontId="9" fillId="0" borderId="55" xfId="15" applyNumberFormat="1" applyFont="1" applyBorder="1" applyAlignment="1">
      <alignment horizontal="center"/>
      <protection/>
    </xf>
    <xf numFmtId="3" fontId="9" fillId="0" borderId="26" xfId="15" applyNumberFormat="1" applyFont="1" applyBorder="1" applyAlignment="1">
      <alignment horizontal="center"/>
      <protection/>
    </xf>
    <xf numFmtId="0" fontId="7" fillId="0" borderId="46" xfId="15" applyFont="1" applyBorder="1" applyAlignment="1">
      <alignment horizontal="left"/>
      <protection/>
    </xf>
    <xf numFmtId="0" fontId="7" fillId="0" borderId="30" xfId="15" applyFont="1" applyBorder="1" applyAlignment="1">
      <alignment horizontal="left"/>
      <protection/>
    </xf>
    <xf numFmtId="0" fontId="7" fillId="0" borderId="25" xfId="15" applyFont="1" applyBorder="1" applyAlignment="1">
      <alignment horizontal="left"/>
      <protection/>
    </xf>
    <xf numFmtId="0" fontId="9" fillId="0" borderId="20" xfId="15" applyFont="1" applyFill="1" applyBorder="1" applyAlignment="1">
      <alignment horizontal="center" vertical="center" wrapText="1"/>
      <protection/>
    </xf>
    <xf numFmtId="0" fontId="9" fillId="0" borderId="42" xfId="15" applyFont="1" applyFill="1" applyBorder="1" applyAlignment="1">
      <alignment horizontal="center" vertical="center" wrapText="1"/>
      <protection/>
    </xf>
    <xf numFmtId="0" fontId="9" fillId="0" borderId="38" xfId="15" applyFont="1" applyFill="1" applyBorder="1" applyAlignment="1">
      <alignment horizontal="center" vertical="center" wrapText="1"/>
      <protection/>
    </xf>
    <xf numFmtId="0" fontId="9" fillId="33" borderId="20" xfId="15" applyFont="1" applyFill="1" applyBorder="1" applyAlignment="1">
      <alignment horizontal="center" vertical="center" wrapText="1"/>
      <protection/>
    </xf>
    <xf numFmtId="0" fontId="9" fillId="33" borderId="42" xfId="15" applyFont="1" applyFill="1" applyBorder="1" applyAlignment="1">
      <alignment horizontal="center" vertical="center" wrapText="1"/>
      <protection/>
    </xf>
    <xf numFmtId="0" fontId="9" fillId="33" borderId="38" xfId="15" applyFont="1" applyFill="1" applyBorder="1" applyAlignment="1">
      <alignment horizontal="center" vertical="center" wrapText="1"/>
      <protection/>
    </xf>
    <xf numFmtId="49" fontId="9" fillId="33" borderId="20" xfId="15" applyNumberFormat="1" applyFont="1" applyFill="1" applyBorder="1" applyAlignment="1">
      <alignment horizontal="center" vertical="center" wrapText="1"/>
      <protection/>
    </xf>
    <xf numFmtId="49" fontId="9" fillId="33" borderId="42" xfId="15" applyNumberFormat="1" applyFont="1" applyFill="1" applyBorder="1" applyAlignment="1">
      <alignment horizontal="center" vertical="center" wrapText="1"/>
      <protection/>
    </xf>
    <xf numFmtId="49" fontId="9" fillId="33" borderId="38" xfId="15" applyNumberFormat="1" applyFont="1" applyFill="1" applyBorder="1" applyAlignment="1">
      <alignment horizontal="center" vertical="center" wrapText="1"/>
      <protection/>
    </xf>
    <xf numFmtId="0" fontId="16" fillId="0" borderId="53" xfId="15" applyFont="1" applyBorder="1" applyAlignment="1">
      <alignment horizontal="center" vertical="center" wrapText="1"/>
      <protection/>
    </xf>
    <xf numFmtId="0" fontId="16" fillId="0" borderId="24" xfId="15" applyFont="1" applyBorder="1" applyAlignment="1">
      <alignment horizontal="center" vertical="center" wrapText="1"/>
      <protection/>
    </xf>
    <xf numFmtId="0" fontId="7" fillId="0" borderId="20" xfId="15" applyFont="1" applyFill="1" applyBorder="1" applyAlignment="1">
      <alignment horizontal="center" vertical="center" wrapText="1"/>
      <protection/>
    </xf>
    <xf numFmtId="0" fontId="7" fillId="0" borderId="42" xfId="15" applyFont="1" applyFill="1" applyBorder="1" applyAlignment="1">
      <alignment horizontal="center" vertical="center" wrapText="1"/>
      <protection/>
    </xf>
    <xf numFmtId="0" fontId="7" fillId="0" borderId="38" xfId="15" applyFont="1" applyFill="1" applyBorder="1" applyAlignment="1">
      <alignment horizontal="center" vertical="center" wrapText="1"/>
      <protection/>
    </xf>
    <xf numFmtId="0" fontId="7" fillId="33" borderId="11" xfId="15" applyFont="1" applyFill="1" applyBorder="1" applyAlignment="1">
      <alignment horizontal="center" vertical="center" wrapText="1"/>
      <protection/>
    </xf>
    <xf numFmtId="0" fontId="7" fillId="33" borderId="13" xfId="15" applyFont="1" applyFill="1" applyBorder="1" applyAlignment="1">
      <alignment horizontal="center" vertical="center" wrapText="1"/>
      <protection/>
    </xf>
    <xf numFmtId="0" fontId="7" fillId="33" borderId="41" xfId="15" applyFont="1" applyFill="1" applyBorder="1" applyAlignment="1">
      <alignment horizontal="center" vertical="center" wrapText="1"/>
      <protection/>
    </xf>
    <xf numFmtId="0" fontId="9" fillId="0" borderId="42" xfId="15" applyFont="1" applyBorder="1" applyAlignment="1">
      <alignment vertical="center" wrapText="1"/>
      <protection/>
    </xf>
    <xf numFmtId="0" fontId="9" fillId="0" borderId="38" xfId="15" applyFont="1" applyBorder="1" applyAlignment="1">
      <alignment vertical="center" wrapText="1"/>
      <protection/>
    </xf>
    <xf numFmtId="0" fontId="9" fillId="33" borderId="0" xfId="15" applyFont="1" applyFill="1" applyBorder="1" applyAlignment="1">
      <alignment horizontal="center" vertical="center" wrapText="1"/>
      <protection/>
    </xf>
    <xf numFmtId="0" fontId="9" fillId="33" borderId="50" xfId="15" applyFont="1" applyFill="1" applyBorder="1" applyAlignment="1">
      <alignment horizontal="center" vertical="center" wrapText="1"/>
      <protection/>
    </xf>
    <xf numFmtId="0" fontId="9" fillId="0" borderId="42" xfId="15" applyFont="1" applyBorder="1" applyAlignment="1">
      <alignment horizontal="center" vertical="center" wrapText="1"/>
      <protection/>
    </xf>
    <xf numFmtId="0" fontId="9" fillId="0" borderId="38" xfId="15" applyFont="1" applyBorder="1" applyAlignment="1">
      <alignment horizontal="center" vertical="center" wrapText="1"/>
      <protection/>
    </xf>
    <xf numFmtId="0" fontId="16" fillId="0" borderId="0" xfId="15" applyFont="1" applyAlignment="1">
      <alignment horizontal="center"/>
      <protection/>
    </xf>
    <xf numFmtId="0" fontId="9" fillId="0" borderId="20" xfId="15" applyFont="1" applyBorder="1" applyAlignment="1">
      <alignment horizontal="center" vertical="center" wrapText="1"/>
      <protection/>
    </xf>
    <xf numFmtId="49" fontId="25" fillId="0" borderId="0" xfId="58" applyNumberFormat="1" applyFont="1" applyFill="1" applyBorder="1" applyAlignment="1">
      <alignment horizontal="center" vertical="center" wrapText="1"/>
      <protection/>
    </xf>
    <xf numFmtId="0" fontId="17" fillId="0" borderId="0" xfId="15" applyFont="1" applyAlignment="1">
      <alignment horizontal="center"/>
      <protection/>
    </xf>
    <xf numFmtId="0" fontId="9" fillId="33" borderId="20" xfId="15" applyFont="1" applyFill="1" applyBorder="1" applyAlignment="1">
      <alignment horizontal="center" vertical="center"/>
      <protection/>
    </xf>
    <xf numFmtId="0" fontId="9" fillId="33" borderId="42" xfId="15" applyFont="1" applyFill="1" applyBorder="1" applyAlignment="1">
      <alignment horizontal="center" vertical="center"/>
      <protection/>
    </xf>
    <xf numFmtId="0" fontId="9" fillId="33" borderId="38" xfId="15" applyFont="1" applyFill="1" applyBorder="1" applyAlignment="1">
      <alignment horizontal="center" vertical="center"/>
      <protection/>
    </xf>
    <xf numFmtId="0" fontId="18" fillId="0" borderId="0" xfId="15" applyFont="1" applyAlignment="1">
      <alignment horizontal="center"/>
      <protection/>
    </xf>
    <xf numFmtId="0" fontId="9" fillId="33" borderId="12" xfId="15" applyFont="1" applyFill="1" applyBorder="1" applyAlignment="1">
      <alignment horizontal="center"/>
      <protection/>
    </xf>
    <xf numFmtId="0" fontId="9" fillId="33" borderId="13" xfId="15" applyFont="1" applyFill="1" applyBorder="1" applyAlignment="1">
      <alignment horizontal="center"/>
      <protection/>
    </xf>
    <xf numFmtId="0" fontId="16" fillId="0" borderId="20" xfId="15" applyFont="1" applyFill="1" applyBorder="1" applyAlignment="1">
      <alignment horizontal="center" vertical="center"/>
      <protection/>
    </xf>
    <xf numFmtId="0" fontId="16" fillId="0" borderId="38" xfId="15" applyFont="1" applyFill="1" applyBorder="1" applyAlignment="1">
      <alignment horizontal="center" vertical="center"/>
      <protection/>
    </xf>
    <xf numFmtId="49" fontId="9" fillId="0" borderId="20" xfId="15" applyNumberFormat="1" applyFont="1" applyFill="1" applyBorder="1" applyAlignment="1">
      <alignment horizontal="center" vertical="center"/>
      <protection/>
    </xf>
    <xf numFmtId="49" fontId="9" fillId="0" borderId="42" xfId="15" applyNumberFormat="1" applyFont="1" applyFill="1" applyBorder="1" applyAlignment="1">
      <alignment horizontal="center" vertical="center"/>
      <protection/>
    </xf>
    <xf numFmtId="49" fontId="9" fillId="0" borderId="38" xfId="15" applyNumberFormat="1" applyFont="1" applyFill="1" applyBorder="1" applyAlignment="1">
      <alignment horizontal="center" vertical="center"/>
      <protection/>
    </xf>
    <xf numFmtId="0" fontId="16" fillId="0" borderId="10" xfId="15" applyFont="1" applyFill="1" applyBorder="1" applyAlignment="1">
      <alignment horizontal="center" vertical="center"/>
      <protection/>
    </xf>
    <xf numFmtId="0" fontId="16" fillId="0" borderId="11" xfId="15" applyFont="1" applyFill="1" applyBorder="1" applyAlignment="1">
      <alignment horizontal="center" vertical="center"/>
      <protection/>
    </xf>
    <xf numFmtId="0" fontId="16" fillId="0" borderId="14" xfId="15" applyFont="1" applyFill="1" applyBorder="1" applyAlignment="1">
      <alignment horizontal="center" vertical="center"/>
      <protection/>
    </xf>
    <xf numFmtId="0" fontId="16" fillId="0" borderId="41" xfId="15" applyFont="1" applyFill="1" applyBorder="1" applyAlignment="1">
      <alignment horizontal="center" vertical="center"/>
      <protection/>
    </xf>
    <xf numFmtId="0" fontId="31" fillId="0" borderId="0" xfId="17" applyFont="1" applyAlignment="1">
      <alignment horizontal="center"/>
      <protection/>
    </xf>
    <xf numFmtId="0" fontId="9" fillId="33" borderId="12" xfId="15" applyFont="1" applyFill="1" applyBorder="1" applyAlignment="1">
      <alignment horizontal="left"/>
      <protection/>
    </xf>
    <xf numFmtId="0" fontId="9" fillId="33" borderId="13" xfId="15" applyFont="1" applyFill="1" applyBorder="1" applyAlignment="1">
      <alignment horizontal="left"/>
      <protection/>
    </xf>
    <xf numFmtId="0" fontId="9" fillId="0" borderId="20" xfId="15" applyFont="1" applyBorder="1" applyAlignment="1">
      <alignment horizontal="center" vertical="center"/>
      <protection/>
    </xf>
    <xf numFmtId="0" fontId="9" fillId="0" borderId="42" xfId="15" applyFont="1" applyBorder="1" applyAlignment="1">
      <alignment horizontal="center" vertical="center"/>
      <protection/>
    </xf>
    <xf numFmtId="0" fontId="9" fillId="0" borderId="38" xfId="15" applyFont="1" applyBorder="1" applyAlignment="1">
      <alignment horizontal="center" vertical="center"/>
      <protection/>
    </xf>
    <xf numFmtId="0" fontId="9" fillId="0" borderId="20" xfId="15" applyFont="1" applyFill="1" applyBorder="1" applyAlignment="1">
      <alignment horizontal="center" vertical="center"/>
      <protection/>
    </xf>
    <xf numFmtId="0" fontId="7" fillId="0" borderId="10" xfId="15" applyFont="1" applyBorder="1" applyAlignment="1">
      <alignment horizontal="center" vertical="center" wrapText="1"/>
      <protection/>
    </xf>
    <xf numFmtId="0" fontId="7" fillId="0" borderId="11" xfId="15" applyFont="1" applyBorder="1" applyAlignment="1">
      <alignment horizontal="center" vertical="center" wrapText="1"/>
      <protection/>
    </xf>
    <xf numFmtId="0" fontId="7" fillId="0" borderId="12" xfId="15" applyFont="1" applyBorder="1" applyAlignment="1">
      <alignment horizontal="center" vertical="center" wrapText="1"/>
      <protection/>
    </xf>
    <xf numFmtId="0" fontId="7" fillId="0" borderId="13" xfId="15" applyFont="1" applyBorder="1" applyAlignment="1">
      <alignment horizontal="center" vertical="center" wrapText="1"/>
      <protection/>
    </xf>
    <xf numFmtId="0" fontId="7" fillId="0" borderId="14" xfId="15" applyFont="1" applyBorder="1" applyAlignment="1">
      <alignment horizontal="center" vertical="center" wrapText="1"/>
      <protection/>
    </xf>
    <xf numFmtId="0" fontId="7" fillId="0" borderId="41" xfId="15" applyFont="1" applyBorder="1" applyAlignment="1">
      <alignment horizontal="center" vertical="center" wrapText="1"/>
      <protection/>
    </xf>
    <xf numFmtId="0" fontId="7" fillId="33" borderId="10" xfId="15" applyFont="1" applyFill="1" applyBorder="1" applyAlignment="1">
      <alignment horizontal="center" vertical="center" wrapText="1"/>
      <protection/>
    </xf>
    <xf numFmtId="0" fontId="7" fillId="33" borderId="12" xfId="15" applyFont="1" applyFill="1" applyBorder="1" applyAlignment="1">
      <alignment horizontal="center" vertical="center" wrapText="1"/>
      <protection/>
    </xf>
    <xf numFmtId="0" fontId="7" fillId="33" borderId="12" xfId="15" applyFont="1" applyFill="1" applyBorder="1" applyAlignment="1">
      <alignment horizontal="center"/>
      <protection/>
    </xf>
    <xf numFmtId="0" fontId="7" fillId="0" borderId="13" xfId="0" applyFont="1" applyBorder="1" applyAlignment="1">
      <alignment/>
    </xf>
    <xf numFmtId="0" fontId="7" fillId="0" borderId="20" xfId="15" applyFont="1" applyFill="1" applyBorder="1" applyAlignment="1">
      <alignment horizontal="center" vertical="center"/>
      <protection/>
    </xf>
    <xf numFmtId="0" fontId="7" fillId="0" borderId="42" xfId="15" applyFont="1" applyFill="1" applyBorder="1" applyAlignment="1">
      <alignment horizontal="center" vertical="center"/>
      <protection/>
    </xf>
    <xf numFmtId="0" fontId="7" fillId="0" borderId="38" xfId="15" applyFont="1" applyFill="1" applyBorder="1" applyAlignment="1">
      <alignment horizontal="center" vertical="center"/>
      <protection/>
    </xf>
    <xf numFmtId="49" fontId="7" fillId="0" borderId="20" xfId="15" applyNumberFormat="1" applyFont="1" applyFill="1" applyBorder="1" applyAlignment="1">
      <alignment horizontal="center" vertical="center"/>
      <protection/>
    </xf>
    <xf numFmtId="49" fontId="7" fillId="0" borderId="42" xfId="15" applyNumberFormat="1" applyFont="1" applyFill="1" applyBorder="1" applyAlignment="1">
      <alignment horizontal="center" vertical="center"/>
      <protection/>
    </xf>
    <xf numFmtId="49" fontId="7" fillId="0" borderId="38" xfId="15" applyNumberFormat="1" applyFont="1" applyFill="1" applyBorder="1" applyAlignment="1">
      <alignment horizontal="center" vertical="center"/>
      <protection/>
    </xf>
    <xf numFmtId="0" fontId="14" fillId="0" borderId="43" xfId="15" applyFont="1" applyBorder="1" applyAlignment="1">
      <alignment horizontal="center" vertical="center" wrapText="1"/>
      <protection/>
    </xf>
    <xf numFmtId="0" fontId="7" fillId="33" borderId="49" xfId="15" applyFont="1" applyFill="1" applyBorder="1" applyAlignment="1">
      <alignment horizontal="center" vertical="center" wrapText="1"/>
      <protection/>
    </xf>
    <xf numFmtId="0" fontId="7" fillId="33" borderId="0" xfId="15" applyFont="1" applyFill="1" applyBorder="1" applyAlignment="1">
      <alignment horizontal="center" vertical="center" wrapText="1"/>
      <protection/>
    </xf>
    <xf numFmtId="0" fontId="7" fillId="33" borderId="14" xfId="15" applyFont="1" applyFill="1" applyBorder="1" applyAlignment="1">
      <alignment horizontal="center" vertical="center" wrapText="1"/>
      <protection/>
    </xf>
    <xf numFmtId="0" fontId="7" fillId="33" borderId="50" xfId="15" applyFont="1" applyFill="1" applyBorder="1" applyAlignment="1">
      <alignment horizontal="center" vertical="center" wrapText="1"/>
      <protection/>
    </xf>
    <xf numFmtId="0" fontId="14" fillId="0" borderId="0" xfId="15" applyFont="1" applyFill="1" applyBorder="1" applyAlignment="1">
      <alignment vertical="distributed" wrapText="1"/>
      <protection/>
    </xf>
    <xf numFmtId="49" fontId="7" fillId="0" borderId="20" xfId="15" applyNumberFormat="1" applyFont="1" applyBorder="1" applyAlignment="1">
      <alignment horizontal="center" vertical="center" wrapText="1"/>
      <protection/>
    </xf>
    <xf numFmtId="49" fontId="7" fillId="0" borderId="42" xfId="15" applyNumberFormat="1" applyFont="1" applyBorder="1" applyAlignment="1">
      <alignment horizontal="center" vertical="center" wrapText="1"/>
      <protection/>
    </xf>
    <xf numFmtId="49" fontId="7" fillId="0" borderId="38" xfId="15" applyNumberFormat="1" applyFont="1" applyBorder="1" applyAlignment="1">
      <alignment horizontal="center" vertical="center" wrapText="1"/>
      <protection/>
    </xf>
    <xf numFmtId="0" fontId="7" fillId="33" borderId="20" xfId="15" applyFont="1" applyFill="1" applyBorder="1" applyAlignment="1">
      <alignment horizontal="center" vertical="center"/>
      <protection/>
    </xf>
    <xf numFmtId="0" fontId="7" fillId="33" borderId="38" xfId="15" applyFont="1" applyFill="1" applyBorder="1" applyAlignment="1">
      <alignment horizontal="center" vertical="center"/>
      <protection/>
    </xf>
    <xf numFmtId="0" fontId="32" fillId="0" borderId="50" xfId="17" applyFont="1" applyFill="1" applyBorder="1" applyAlignment="1">
      <alignment horizontal="center"/>
      <protection/>
    </xf>
    <xf numFmtId="0" fontId="21" fillId="0" borderId="0" xfId="17" applyFont="1" applyFill="1" applyBorder="1" applyAlignment="1">
      <alignment horizontal="center"/>
      <protection/>
    </xf>
    <xf numFmtId="0" fontId="32" fillId="0" borderId="0" xfId="17" applyFont="1" applyFill="1" applyBorder="1" applyAlignment="1">
      <alignment horizontal="center"/>
      <protection/>
    </xf>
    <xf numFmtId="0" fontId="6" fillId="0" borderId="0" xfId="15" applyFont="1" applyAlignment="1">
      <alignment horizontal="center"/>
      <protection/>
    </xf>
    <xf numFmtId="0" fontId="16" fillId="0" borderId="0" xfId="15" applyFont="1" applyBorder="1" applyAlignment="1">
      <alignment horizontal="center"/>
      <protection/>
    </xf>
    <xf numFmtId="172" fontId="7" fillId="33" borderId="15" xfId="15" applyNumberFormat="1" applyFont="1" applyFill="1" applyBorder="1" applyAlignment="1">
      <alignment horizontal="center" vertical="center"/>
      <protection/>
    </xf>
    <xf numFmtId="172" fontId="7" fillId="33" borderId="25" xfId="15" applyNumberFormat="1" applyFont="1" applyFill="1" applyBorder="1" applyAlignment="1">
      <alignment horizontal="center" vertical="center"/>
      <protection/>
    </xf>
    <xf numFmtId="166" fontId="7" fillId="33" borderId="10" xfId="15" applyNumberFormat="1" applyFont="1" applyFill="1" applyBorder="1" applyAlignment="1">
      <alignment horizontal="center" vertical="center" wrapText="1"/>
      <protection/>
    </xf>
    <xf numFmtId="166" fontId="7" fillId="33" borderId="49" xfId="15" applyNumberFormat="1" applyFont="1" applyFill="1" applyBorder="1" applyAlignment="1">
      <alignment horizontal="center" vertical="center" wrapText="1"/>
      <protection/>
    </xf>
    <xf numFmtId="166" fontId="7" fillId="33" borderId="14" xfId="15" applyNumberFormat="1" applyFont="1" applyFill="1" applyBorder="1" applyAlignment="1">
      <alignment horizontal="center" vertical="center" wrapText="1"/>
      <protection/>
    </xf>
    <xf numFmtId="166" fontId="7" fillId="33" borderId="50" xfId="15" applyNumberFormat="1" applyFont="1" applyFill="1" applyBorder="1" applyAlignment="1">
      <alignment horizontal="center" vertical="center" wrapText="1"/>
      <protection/>
    </xf>
    <xf numFmtId="172" fontId="7" fillId="33" borderId="23" xfId="15" applyNumberFormat="1" applyFont="1" applyFill="1" applyBorder="1" applyAlignment="1">
      <alignment horizontal="center" vertical="center"/>
      <protection/>
    </xf>
    <xf numFmtId="172" fontId="7" fillId="33" borderId="26" xfId="15" applyNumberFormat="1" applyFont="1" applyFill="1" applyBorder="1" applyAlignment="1">
      <alignment horizontal="center" vertical="center"/>
      <protection/>
    </xf>
    <xf numFmtId="172" fontId="7" fillId="33" borderId="22" xfId="15" applyNumberFormat="1" applyFont="1" applyFill="1" applyBorder="1" applyAlignment="1">
      <alignment horizontal="center" vertical="center"/>
      <protection/>
    </xf>
    <xf numFmtId="172" fontId="7" fillId="33" borderId="24" xfId="15" applyNumberFormat="1" applyFont="1" applyFill="1" applyBorder="1" applyAlignment="1">
      <alignment horizontal="center" vertical="center"/>
      <protection/>
    </xf>
    <xf numFmtId="166" fontId="7" fillId="33" borderId="10" xfId="15" applyNumberFormat="1" applyFont="1" applyFill="1" applyBorder="1" applyAlignment="1">
      <alignment horizontal="center" vertical="center" wrapText="1" shrinkToFit="1"/>
      <protection/>
    </xf>
    <xf numFmtId="166" fontId="7" fillId="33" borderId="11" xfId="15" applyNumberFormat="1" applyFont="1" applyFill="1" applyBorder="1" applyAlignment="1">
      <alignment horizontal="center" vertical="center" wrapText="1" shrinkToFit="1"/>
      <protection/>
    </xf>
    <xf numFmtId="166" fontId="7" fillId="33" borderId="14" xfId="15" applyNumberFormat="1" applyFont="1" applyFill="1" applyBorder="1" applyAlignment="1">
      <alignment horizontal="center" vertical="center" wrapText="1" shrinkToFit="1"/>
      <protection/>
    </xf>
    <xf numFmtId="166" fontId="7" fillId="33" borderId="41" xfId="15" applyNumberFormat="1" applyFont="1" applyFill="1" applyBorder="1" applyAlignment="1">
      <alignment horizontal="center" vertical="center" wrapText="1" shrinkToFit="1"/>
      <protection/>
    </xf>
    <xf numFmtId="0" fontId="7" fillId="33" borderId="20" xfId="15" applyFont="1" applyFill="1" applyBorder="1" applyAlignment="1">
      <alignment horizontal="center" vertical="center" wrapText="1" shrinkToFit="1"/>
      <protection/>
    </xf>
    <xf numFmtId="0" fontId="7" fillId="33" borderId="38" xfId="15" applyFont="1" applyFill="1" applyBorder="1" applyAlignment="1">
      <alignment horizontal="center" vertical="center" wrapText="1" shrinkToFit="1"/>
      <protection/>
    </xf>
    <xf numFmtId="166" fontId="7" fillId="33" borderId="15" xfId="15" applyNumberFormat="1" applyFont="1" applyFill="1" applyBorder="1" applyAlignment="1">
      <alignment horizontal="center" vertical="center"/>
      <protection/>
    </xf>
    <xf numFmtId="166" fontId="7" fillId="33" borderId="25" xfId="15" applyNumberFormat="1" applyFont="1" applyFill="1" applyBorder="1" applyAlignment="1">
      <alignment horizontal="center" vertical="center"/>
      <protection/>
    </xf>
    <xf numFmtId="166" fontId="7" fillId="33" borderId="23" xfId="15" applyNumberFormat="1" applyFont="1" applyFill="1" applyBorder="1" applyAlignment="1">
      <alignment horizontal="center" vertical="center"/>
      <protection/>
    </xf>
    <xf numFmtId="166" fontId="7" fillId="33" borderId="26" xfId="15" applyNumberFormat="1" applyFont="1" applyFill="1" applyBorder="1" applyAlignment="1">
      <alignment horizontal="center" vertical="center"/>
      <protection/>
    </xf>
    <xf numFmtId="166" fontId="7" fillId="33" borderId="32" xfId="15" applyNumberFormat="1" applyFont="1" applyFill="1" applyBorder="1" applyAlignment="1">
      <alignment horizontal="center" vertical="center"/>
      <protection/>
    </xf>
    <xf numFmtId="166" fontId="7" fillId="33" borderId="18" xfId="15" applyNumberFormat="1" applyFont="1" applyFill="1" applyBorder="1" applyAlignment="1">
      <alignment horizontal="center" vertical="center"/>
      <protection/>
    </xf>
    <xf numFmtId="166" fontId="7" fillId="33" borderId="57" xfId="15" applyNumberFormat="1" applyFont="1" applyFill="1" applyBorder="1" applyAlignment="1">
      <alignment horizontal="center"/>
      <protection/>
    </xf>
    <xf numFmtId="0" fontId="9" fillId="0" borderId="58" xfId="15" applyFont="1" applyBorder="1" applyAlignment="1">
      <alignment horizontal="center"/>
      <protection/>
    </xf>
    <xf numFmtId="0" fontId="7" fillId="33" borderId="10" xfId="15" applyFont="1" applyFill="1" applyBorder="1" applyAlignment="1">
      <alignment horizontal="center" vertical="center" wrapText="1" shrinkToFit="1"/>
      <protection/>
    </xf>
    <xf numFmtId="0" fontId="7" fillId="33" borderId="11" xfId="15" applyFont="1" applyFill="1" applyBorder="1" applyAlignment="1">
      <alignment horizontal="center" vertical="center" wrapText="1" shrinkToFit="1"/>
      <protection/>
    </xf>
    <xf numFmtId="0" fontId="7" fillId="33" borderId="14" xfId="15" applyFont="1" applyFill="1" applyBorder="1" applyAlignment="1">
      <alignment horizontal="center" vertical="center" wrapText="1" shrinkToFit="1"/>
      <protection/>
    </xf>
    <xf numFmtId="0" fontId="7" fillId="33" borderId="41" xfId="15" applyFont="1" applyFill="1" applyBorder="1" applyAlignment="1">
      <alignment horizontal="center" vertical="center" wrapText="1" shrinkToFit="1"/>
      <protection/>
    </xf>
    <xf numFmtId="166" fontId="7" fillId="33" borderId="15" xfId="15" applyNumberFormat="1" applyFont="1" applyFill="1" applyBorder="1" applyAlignment="1">
      <alignment horizontal="center"/>
      <protection/>
    </xf>
    <xf numFmtId="166" fontId="7" fillId="33" borderId="25" xfId="15" applyNumberFormat="1" applyFont="1" applyFill="1" applyBorder="1" applyAlignment="1">
      <alignment horizontal="center"/>
      <protection/>
    </xf>
    <xf numFmtId="0" fontId="7" fillId="33" borderId="23" xfId="15" applyFont="1" applyFill="1" applyBorder="1" applyAlignment="1">
      <alignment horizontal="center"/>
      <protection/>
    </xf>
    <xf numFmtId="0" fontId="7" fillId="33" borderId="26" xfId="15" applyFont="1" applyFill="1" applyBorder="1" applyAlignment="1">
      <alignment horizontal="center"/>
      <protection/>
    </xf>
    <xf numFmtId="166" fontId="7" fillId="33" borderId="20" xfId="15" applyNumberFormat="1" applyFont="1" applyFill="1" applyBorder="1" applyAlignment="1">
      <alignment horizontal="center" vertical="center" wrapText="1"/>
      <protection/>
    </xf>
    <xf numFmtId="166" fontId="7" fillId="33" borderId="38" xfId="15" applyNumberFormat="1" applyFont="1" applyFill="1" applyBorder="1" applyAlignment="1">
      <alignment horizontal="center" vertical="center" wrapText="1"/>
      <protection/>
    </xf>
    <xf numFmtId="0" fontId="14" fillId="0" borderId="10" xfId="15" applyFont="1" applyBorder="1" applyAlignment="1">
      <alignment horizontal="center" vertical="center" wrapText="1"/>
      <protection/>
    </xf>
    <xf numFmtId="0" fontId="9" fillId="0" borderId="11" xfId="15" applyFont="1" applyBorder="1" applyAlignment="1">
      <alignment horizontal="center" vertical="center" wrapText="1"/>
      <protection/>
    </xf>
    <xf numFmtId="0" fontId="9" fillId="0" borderId="12" xfId="15" applyFont="1" applyBorder="1" applyAlignment="1">
      <alignment horizontal="center" vertical="center" wrapText="1"/>
      <protection/>
    </xf>
    <xf numFmtId="0" fontId="9" fillId="0" borderId="13" xfId="15" applyFont="1" applyBorder="1" applyAlignment="1">
      <alignment horizontal="center" vertical="center" wrapText="1"/>
      <protection/>
    </xf>
    <xf numFmtId="0" fontId="9" fillId="0" borderId="14" xfId="15" applyFont="1" applyBorder="1" applyAlignment="1">
      <alignment horizontal="center" vertical="center" wrapText="1"/>
      <protection/>
    </xf>
    <xf numFmtId="0" fontId="9" fillId="0" borderId="41" xfId="15" applyFont="1" applyBorder="1" applyAlignment="1">
      <alignment horizontal="center" vertical="center" wrapText="1"/>
      <protection/>
    </xf>
    <xf numFmtId="166" fontId="7" fillId="33" borderId="59" xfId="15" applyNumberFormat="1" applyFont="1" applyFill="1" applyBorder="1" applyAlignment="1">
      <alignment horizontal="center"/>
      <protection/>
    </xf>
    <xf numFmtId="0" fontId="9" fillId="0" borderId="60" xfId="15" applyFont="1" applyBorder="1" applyAlignment="1">
      <alignment horizontal="center"/>
      <protection/>
    </xf>
    <xf numFmtId="166" fontId="7" fillId="33" borderId="59" xfId="15" applyNumberFormat="1" applyFont="1" applyFill="1" applyBorder="1" applyAlignment="1">
      <alignment horizontal="center" vertical="center"/>
      <protection/>
    </xf>
    <xf numFmtId="0" fontId="9" fillId="0" borderId="60" xfId="15" applyFont="1" applyBorder="1" applyAlignment="1">
      <alignment horizontal="center" vertical="center"/>
      <protection/>
    </xf>
    <xf numFmtId="166" fontId="7" fillId="33" borderId="15" xfId="15" applyNumberFormat="1" applyFont="1" applyFill="1" applyBorder="1" applyAlignment="1">
      <alignment horizontal="center" vertical="center" wrapText="1"/>
      <protection/>
    </xf>
    <xf numFmtId="166" fontId="7" fillId="33" borderId="25" xfId="15" applyNumberFormat="1" applyFont="1" applyFill="1" applyBorder="1" applyAlignment="1">
      <alignment horizontal="center" vertical="center" wrapText="1"/>
      <protection/>
    </xf>
    <xf numFmtId="166" fontId="7" fillId="33" borderId="61" xfId="15" applyNumberFormat="1" applyFont="1" applyFill="1" applyBorder="1" applyAlignment="1">
      <alignment horizontal="center"/>
      <protection/>
    </xf>
    <xf numFmtId="0" fontId="9" fillId="0" borderId="62" xfId="15" applyFont="1" applyBorder="1" applyAlignment="1">
      <alignment horizontal="center"/>
      <protection/>
    </xf>
    <xf numFmtId="166" fontId="7" fillId="33" borderId="22" xfId="15" applyNumberFormat="1" applyFont="1" applyFill="1" applyBorder="1" applyAlignment="1">
      <alignment horizontal="center" vertical="center"/>
      <protection/>
    </xf>
    <xf numFmtId="166" fontId="7" fillId="33" borderId="24" xfId="15" applyNumberFormat="1" applyFont="1" applyFill="1" applyBorder="1" applyAlignment="1">
      <alignment horizontal="center" vertical="center"/>
      <protection/>
    </xf>
    <xf numFmtId="0" fontId="7" fillId="33" borderId="10" xfId="15" applyFont="1" applyFill="1" applyBorder="1" applyAlignment="1">
      <alignment horizontal="center" vertical="center"/>
      <protection/>
    </xf>
    <xf numFmtId="0" fontId="7" fillId="33" borderId="49" xfId="15" applyFont="1" applyFill="1" applyBorder="1" applyAlignment="1">
      <alignment horizontal="center" vertical="center"/>
      <protection/>
    </xf>
    <xf numFmtId="0" fontId="7" fillId="33" borderId="14" xfId="15" applyFont="1" applyFill="1" applyBorder="1" applyAlignment="1">
      <alignment horizontal="center" vertical="center"/>
      <protection/>
    </xf>
    <xf numFmtId="0" fontId="7" fillId="33" borderId="50" xfId="15" applyFont="1" applyFill="1" applyBorder="1" applyAlignment="1">
      <alignment horizontal="center" vertical="center"/>
      <protection/>
    </xf>
    <xf numFmtId="166" fontId="7" fillId="33" borderId="22" xfId="15" applyNumberFormat="1" applyFont="1" applyFill="1" applyBorder="1" applyAlignment="1">
      <alignment horizontal="center"/>
      <protection/>
    </xf>
    <xf numFmtId="166" fontId="7" fillId="33" borderId="24" xfId="15" applyNumberFormat="1" applyFont="1" applyFill="1" applyBorder="1" applyAlignment="1">
      <alignment horizontal="center"/>
      <protection/>
    </xf>
    <xf numFmtId="0" fontId="7" fillId="33" borderId="12" xfId="15" applyFont="1" applyFill="1" applyBorder="1" applyAlignment="1">
      <alignment horizontal="center" vertical="center"/>
      <protection/>
    </xf>
    <xf numFmtId="0" fontId="7" fillId="33" borderId="0" xfId="15" applyFont="1" applyFill="1" applyBorder="1" applyAlignment="1">
      <alignment horizontal="center" vertical="center"/>
      <protection/>
    </xf>
    <xf numFmtId="0" fontId="14" fillId="0" borderId="10" xfId="15" applyFont="1" applyFill="1" applyBorder="1" applyAlignment="1">
      <alignment horizontal="center" vertical="center" wrapText="1"/>
      <protection/>
    </xf>
    <xf numFmtId="0" fontId="14" fillId="0" borderId="11" xfId="15" applyFont="1" applyFill="1" applyBorder="1" applyAlignment="1">
      <alignment horizontal="center" vertical="center" wrapText="1"/>
      <protection/>
    </xf>
    <xf numFmtId="0" fontId="14" fillId="0" borderId="14" xfId="15" applyFont="1" applyFill="1" applyBorder="1" applyAlignment="1">
      <alignment horizontal="center" vertical="center" wrapText="1"/>
      <protection/>
    </xf>
    <xf numFmtId="0" fontId="14" fillId="0" borderId="41" xfId="15" applyFont="1" applyFill="1" applyBorder="1" applyAlignment="1">
      <alignment horizontal="center" vertical="center" wrapText="1"/>
      <protection/>
    </xf>
    <xf numFmtId="0" fontId="14" fillId="0" borderId="21" xfId="15" applyFont="1" applyFill="1" applyBorder="1" applyAlignment="1">
      <alignment horizontal="center"/>
      <protection/>
    </xf>
    <xf numFmtId="0" fontId="14" fillId="0" borderId="18" xfId="15" applyFont="1" applyFill="1" applyBorder="1" applyAlignment="1">
      <alignment horizontal="center"/>
      <protection/>
    </xf>
    <xf numFmtId="0" fontId="14" fillId="0" borderId="32" xfId="15" applyFont="1" applyFill="1" applyBorder="1" applyAlignment="1">
      <alignment horizontal="center"/>
      <protection/>
    </xf>
    <xf numFmtId="166" fontId="7" fillId="33" borderId="23" xfId="15" applyNumberFormat="1" applyFont="1" applyFill="1" applyBorder="1" applyAlignment="1">
      <alignment horizontal="center"/>
      <protection/>
    </xf>
    <xf numFmtId="166" fontId="7" fillId="33" borderId="26" xfId="15" applyNumberFormat="1" applyFont="1" applyFill="1" applyBorder="1" applyAlignment="1">
      <alignment horizontal="center"/>
      <protection/>
    </xf>
    <xf numFmtId="0" fontId="7" fillId="33" borderId="11" xfId="15" applyFont="1" applyFill="1" applyBorder="1" applyAlignment="1">
      <alignment horizontal="center" vertical="center"/>
      <protection/>
    </xf>
    <xf numFmtId="0" fontId="7" fillId="33" borderId="41" xfId="15" applyFont="1" applyFill="1" applyBorder="1" applyAlignment="1">
      <alignment horizontal="center" vertical="center"/>
      <protection/>
    </xf>
    <xf numFmtId="0" fontId="45" fillId="0" borderId="32" xfId="0" applyFont="1" applyBorder="1" applyAlignment="1">
      <alignment horizontal="center" vertical="top" wrapText="1"/>
    </xf>
    <xf numFmtId="0" fontId="45" fillId="0" borderId="18" xfId="0" applyFont="1" applyBorder="1" applyAlignment="1">
      <alignment horizontal="center" vertical="top" wrapText="1"/>
    </xf>
    <xf numFmtId="0" fontId="8" fillId="0" borderId="43" xfId="0" applyFont="1" applyBorder="1" applyAlignment="1">
      <alignment horizontal="center" vertical="top" wrapText="1"/>
    </xf>
    <xf numFmtId="0" fontId="58" fillId="0" borderId="0" xfId="17" applyFont="1" applyFill="1" applyBorder="1" applyAlignment="1">
      <alignment horizontal="center"/>
      <protection/>
    </xf>
    <xf numFmtId="0" fontId="61" fillId="0" borderId="0" xfId="0" applyFont="1" applyFill="1" applyBorder="1" applyAlignment="1">
      <alignment horizontal="center" vertical="center" wrapText="1"/>
    </xf>
    <xf numFmtId="0" fontId="60" fillId="0" borderId="31" xfId="58" applyFont="1" applyBorder="1" applyAlignment="1">
      <alignment horizontal="center" vertical="center"/>
      <protection/>
    </xf>
    <xf numFmtId="0" fontId="20" fillId="0" borderId="49" xfId="0" applyFont="1" applyBorder="1" applyAlignment="1">
      <alignment horizontal="center" vertical="top" wrapText="1"/>
    </xf>
    <xf numFmtId="0" fontId="20" fillId="0" borderId="11" xfId="0" applyFont="1" applyBorder="1" applyAlignment="1">
      <alignment horizontal="center" vertical="top" wrapText="1"/>
    </xf>
    <xf numFmtId="0" fontId="20" fillId="0" borderId="50" xfId="0" applyFont="1" applyBorder="1" applyAlignment="1">
      <alignment horizontal="center" vertical="top" wrapText="1"/>
    </xf>
    <xf numFmtId="0" fontId="20" fillId="0" borderId="41" xfId="0" applyFont="1" applyBorder="1" applyAlignment="1">
      <alignment horizontal="center" vertical="top" wrapText="1"/>
    </xf>
    <xf numFmtId="0" fontId="20" fillId="0" borderId="10" xfId="0" applyFont="1" applyBorder="1" applyAlignment="1">
      <alignment horizontal="center" vertical="top" wrapText="1"/>
    </xf>
    <xf numFmtId="0" fontId="20" fillId="0" borderId="14" xfId="0" applyFont="1" applyBorder="1" applyAlignment="1">
      <alignment horizontal="center" vertical="top" wrapText="1"/>
    </xf>
    <xf numFmtId="0" fontId="50" fillId="0" borderId="0" xfId="17" applyFont="1" applyAlignment="1">
      <alignment horizontal="center"/>
      <protection/>
    </xf>
    <xf numFmtId="0" fontId="35" fillId="0" borderId="17" xfId="17" applyFont="1" applyFill="1" applyBorder="1" applyAlignment="1">
      <alignment horizontal="center"/>
      <protection/>
    </xf>
    <xf numFmtId="0" fontId="21" fillId="0" borderId="0" xfId="0" applyFont="1" applyBorder="1" applyAlignment="1">
      <alignment horizontal="center" vertical="top" wrapText="1"/>
    </xf>
    <xf numFmtId="0" fontId="55" fillId="0" borderId="0" xfId="0" applyFont="1" applyAlignment="1">
      <alignment horizontal="center" wrapText="1"/>
    </xf>
    <xf numFmtId="0" fontId="54" fillId="0" borderId="46" xfId="58" applyFont="1" applyBorder="1" applyAlignment="1">
      <alignment horizontal="center"/>
      <protection/>
    </xf>
    <xf numFmtId="0" fontId="54" fillId="0" borderId="30" xfId="58" applyFont="1" applyBorder="1" applyAlignment="1">
      <alignment horizontal="center"/>
      <protection/>
    </xf>
    <xf numFmtId="0" fontId="54" fillId="0" borderId="51" xfId="58" applyFont="1" applyBorder="1" applyAlignment="1">
      <alignment horizontal="center"/>
      <protection/>
    </xf>
    <xf numFmtId="0" fontId="54" fillId="0" borderId="43" xfId="58" applyFont="1" applyBorder="1" applyAlignment="1">
      <alignment horizontal="center"/>
      <protection/>
    </xf>
    <xf numFmtId="166" fontId="54" fillId="0" borderId="43" xfId="58" applyNumberFormat="1" applyFont="1" applyBorder="1" applyAlignment="1">
      <alignment horizontal="center"/>
      <protection/>
    </xf>
    <xf numFmtId="0" fontId="21" fillId="0" borderId="43" xfId="0" applyFont="1" applyBorder="1" applyAlignment="1">
      <alignment horizontal="center" vertical="top" wrapText="1"/>
    </xf>
    <xf numFmtId="0" fontId="57" fillId="0" borderId="0" xfId="15" applyFont="1" applyFill="1" applyAlignment="1">
      <alignment horizontal="center"/>
      <protection/>
    </xf>
    <xf numFmtId="0" fontId="58" fillId="0" borderId="0" xfId="0" applyFont="1" applyAlignment="1">
      <alignment horizontal="center"/>
    </xf>
    <xf numFmtId="0" fontId="21" fillId="0" borderId="0" xfId="0" applyFont="1" applyAlignment="1">
      <alignment horizontal="center"/>
    </xf>
    <xf numFmtId="0" fontId="21" fillId="0" borderId="17" xfId="0" applyFont="1" applyBorder="1" applyAlignment="1">
      <alignment horizontal="center"/>
    </xf>
    <xf numFmtId="0" fontId="52" fillId="0" borderId="0" xfId="0" applyFont="1" applyAlignment="1">
      <alignment horizontal="center"/>
    </xf>
    <xf numFmtId="0" fontId="51" fillId="0" borderId="0" xfId="0" applyFont="1" applyAlignment="1">
      <alignment horizontal="center"/>
    </xf>
    <xf numFmtId="0" fontId="10" fillId="0" borderId="0" xfId="17" applyFont="1" applyFill="1" applyBorder="1" applyAlignment="1">
      <alignment horizontal="center"/>
      <protection/>
    </xf>
    <xf numFmtId="0" fontId="9" fillId="0" borderId="0" xfId="17" applyFont="1" applyFill="1" applyBorder="1" applyAlignment="1">
      <alignment horizontal="right"/>
      <protection/>
    </xf>
    <xf numFmtId="0" fontId="63" fillId="0" borderId="0" xfId="17" applyFont="1" applyAlignment="1">
      <alignment horizontal="center"/>
      <protection/>
    </xf>
    <xf numFmtId="0" fontId="45" fillId="0" borderId="0" xfId="17" applyFont="1" applyFill="1" applyBorder="1" applyAlignment="1">
      <alignment horizontal="center"/>
      <protection/>
    </xf>
    <xf numFmtId="0" fontId="9" fillId="0" borderId="0" xfId="17" applyFont="1" applyFill="1" applyBorder="1" applyAlignment="1">
      <alignment horizontal="center"/>
      <protection/>
    </xf>
    <xf numFmtId="0" fontId="16" fillId="0" borderId="27" xfId="17" applyFont="1" applyFill="1" applyBorder="1" applyAlignment="1">
      <alignment horizontal="center" vertical="center" wrapText="1"/>
      <protection/>
    </xf>
    <xf numFmtId="0" fontId="16" fillId="0" borderId="29" xfId="17" applyFont="1" applyFill="1" applyBorder="1" applyAlignment="1">
      <alignment horizontal="center" vertical="center" wrapText="1"/>
      <protection/>
    </xf>
    <xf numFmtId="0" fontId="9" fillId="0" borderId="20" xfId="17" applyFont="1" applyFill="1" applyBorder="1" applyAlignment="1">
      <alignment horizontal="center" vertical="center" wrapText="1"/>
      <protection/>
    </xf>
    <xf numFmtId="0" fontId="9" fillId="0" borderId="42" xfId="17" applyFont="1" applyFill="1" applyBorder="1" applyAlignment="1">
      <alignment horizontal="center" vertical="center" wrapText="1"/>
      <protection/>
    </xf>
    <xf numFmtId="0" fontId="9" fillId="0" borderId="38" xfId="17" applyFont="1" applyFill="1" applyBorder="1" applyAlignment="1">
      <alignment horizontal="center" vertical="center" wrapText="1"/>
      <protection/>
    </xf>
    <xf numFmtId="3" fontId="9" fillId="0" borderId="20" xfId="17" applyNumberFormat="1" applyFont="1" applyFill="1" applyBorder="1" applyAlignment="1">
      <alignment horizontal="center" vertical="center" wrapText="1"/>
      <protection/>
    </xf>
    <xf numFmtId="3" fontId="9" fillId="0" borderId="42" xfId="17" applyNumberFormat="1" applyFont="1" applyFill="1" applyBorder="1" applyAlignment="1">
      <alignment horizontal="center" vertical="center" wrapText="1"/>
      <protection/>
    </xf>
    <xf numFmtId="3" fontId="9" fillId="0" borderId="38" xfId="17" applyNumberFormat="1" applyFont="1" applyFill="1" applyBorder="1" applyAlignment="1">
      <alignment horizontal="center" vertical="center" wrapText="1"/>
      <protection/>
    </xf>
    <xf numFmtId="0" fontId="21" fillId="0" borderId="0" xfId="17" applyFont="1" applyBorder="1" applyAlignment="1">
      <alignment horizontal="center"/>
      <protection/>
    </xf>
    <xf numFmtId="0" fontId="14" fillId="0" borderId="20" xfId="17" applyFont="1" applyFill="1" applyBorder="1" applyAlignment="1">
      <alignment horizontal="center" vertical="center" wrapText="1"/>
      <protection/>
    </xf>
    <xf numFmtId="0" fontId="0" fillId="0" borderId="42" xfId="17" applyFont="1" applyBorder="1" applyAlignment="1">
      <alignment horizontal="center" vertical="center" wrapText="1"/>
      <protection/>
    </xf>
    <xf numFmtId="0" fontId="0" fillId="0" borderId="38" xfId="17" applyFont="1" applyBorder="1" applyAlignment="1">
      <alignment horizontal="center" vertical="center" wrapText="1"/>
      <protection/>
    </xf>
    <xf numFmtId="0" fontId="9" fillId="0" borderId="15" xfId="17" applyFont="1" applyFill="1" applyBorder="1" applyAlignment="1">
      <alignment horizontal="center" vertical="center" wrapText="1"/>
      <protection/>
    </xf>
    <xf numFmtId="0" fontId="9" fillId="0" borderId="23" xfId="17" applyFont="1" applyFill="1" applyBorder="1" applyAlignment="1">
      <alignment horizontal="center" vertical="center" wrapText="1"/>
      <protection/>
    </xf>
    <xf numFmtId="0" fontId="9" fillId="0" borderId="10" xfId="17" applyFont="1" applyFill="1" applyBorder="1" applyAlignment="1">
      <alignment horizontal="center" vertical="center" wrapText="1"/>
      <protection/>
    </xf>
    <xf numFmtId="0" fontId="9" fillId="0" borderId="12" xfId="17" applyFont="1" applyFill="1" applyBorder="1" applyAlignment="1">
      <alignment horizontal="center" vertical="center" wrapText="1"/>
      <protection/>
    </xf>
    <xf numFmtId="0" fontId="9" fillId="0" borderId="14" xfId="17" applyFont="1" applyFill="1" applyBorder="1" applyAlignment="1">
      <alignment horizontal="center" vertical="center" wrapText="1"/>
      <protection/>
    </xf>
    <xf numFmtId="0" fontId="9" fillId="0" borderId="16" xfId="17" applyFont="1" applyFill="1" applyBorder="1" applyAlignment="1">
      <alignment horizontal="center" vertical="center" wrapText="1"/>
      <protection/>
    </xf>
    <xf numFmtId="0" fontId="9" fillId="0" borderId="20" xfId="16" applyFont="1" applyFill="1" applyBorder="1" applyAlignment="1">
      <alignment horizontal="center" vertical="center"/>
      <protection/>
    </xf>
    <xf numFmtId="0" fontId="9" fillId="0" borderId="38" xfId="16" applyFont="1" applyFill="1" applyBorder="1" applyAlignment="1">
      <alignment horizontal="center" vertical="center"/>
      <protection/>
    </xf>
    <xf numFmtId="0" fontId="9" fillId="0" borderId="27" xfId="17" applyFont="1" applyFill="1" applyBorder="1" applyAlignment="1">
      <alignment horizontal="center" vertical="center" wrapText="1"/>
      <protection/>
    </xf>
    <xf numFmtId="0" fontId="9" fillId="0" borderId="28" xfId="17" applyFont="1" applyFill="1" applyBorder="1" applyAlignment="1">
      <alignment horizontal="center" vertical="center" wrapText="1"/>
      <protection/>
    </xf>
    <xf numFmtId="0" fontId="9" fillId="0" borderId="29" xfId="17" applyFont="1" applyFill="1" applyBorder="1" applyAlignment="1">
      <alignment horizontal="center" vertical="center" wrapText="1"/>
      <protection/>
    </xf>
    <xf numFmtId="0" fontId="16" fillId="0" borderId="22" xfId="17" applyFont="1" applyFill="1" applyBorder="1" applyAlignment="1">
      <alignment horizontal="center" vertical="center" wrapText="1"/>
      <protection/>
    </xf>
    <xf numFmtId="0" fontId="16" fillId="0" borderId="23" xfId="17" applyFont="1" applyFill="1" applyBorder="1" applyAlignment="1">
      <alignment horizontal="center" vertical="center" wrapText="1"/>
      <protection/>
    </xf>
    <xf numFmtId="0" fontId="16" fillId="0" borderId="63" xfId="17" applyFont="1" applyFill="1" applyBorder="1" applyAlignment="1">
      <alignment horizontal="center" vertical="center" wrapText="1"/>
      <protection/>
    </xf>
    <xf numFmtId="0" fontId="16" fillId="0" borderId="64" xfId="17" applyFont="1" applyFill="1" applyBorder="1" applyAlignment="1">
      <alignment horizontal="center" vertical="center" wrapText="1"/>
      <protection/>
    </xf>
    <xf numFmtId="166" fontId="9" fillId="0" borderId="20" xfId="16" applyNumberFormat="1" applyFont="1" applyFill="1" applyBorder="1" applyAlignment="1">
      <alignment horizontal="center" vertical="center"/>
      <protection/>
    </xf>
    <xf numFmtId="166" fontId="9" fillId="0" borderId="38" xfId="16" applyNumberFormat="1" applyFont="1" applyFill="1" applyBorder="1" applyAlignment="1">
      <alignment horizontal="center" vertical="center"/>
      <protection/>
    </xf>
    <xf numFmtId="3" fontId="7" fillId="0" borderId="20" xfId="16" applyNumberFormat="1" applyFont="1" applyFill="1" applyBorder="1" applyAlignment="1">
      <alignment horizontal="center" vertical="center"/>
      <protection/>
    </xf>
    <xf numFmtId="3" fontId="7" fillId="0" borderId="38" xfId="16" applyNumberFormat="1" applyFont="1" applyFill="1" applyBorder="1" applyAlignment="1">
      <alignment horizontal="center" vertical="center"/>
      <protection/>
    </xf>
    <xf numFmtId="3" fontId="9" fillId="0" borderId="20" xfId="0" applyNumberFormat="1" applyFont="1" applyBorder="1" applyAlignment="1">
      <alignment horizontal="center" vertical="center"/>
    </xf>
    <xf numFmtId="3" fontId="9" fillId="0" borderId="42" xfId="0" applyNumberFormat="1" applyFont="1" applyBorder="1" applyAlignment="1">
      <alignment horizontal="center" vertical="center"/>
    </xf>
    <xf numFmtId="3" fontId="9" fillId="0" borderId="38" xfId="0" applyNumberFormat="1" applyFont="1" applyBorder="1" applyAlignment="1">
      <alignment horizontal="center" vertical="center"/>
    </xf>
    <xf numFmtId="0" fontId="32" fillId="0" borderId="52" xfId="17" applyFont="1" applyFill="1" applyBorder="1" applyAlignment="1">
      <alignment horizontal="center"/>
      <protection/>
    </xf>
    <xf numFmtId="0" fontId="31" fillId="0" borderId="0" xfId="17" applyFont="1" applyAlignment="1">
      <alignment horizontal="right"/>
      <protection/>
    </xf>
    <xf numFmtId="0" fontId="21" fillId="0" borderId="0" xfId="17" applyFont="1" applyFill="1" applyBorder="1" applyAlignment="1">
      <alignment horizontal="right"/>
      <protection/>
    </xf>
    <xf numFmtId="166" fontId="24" fillId="0" borderId="20" xfId="17" applyNumberFormat="1" applyFont="1" applyFill="1" applyBorder="1" applyAlignment="1">
      <alignment horizontal="center" vertical="center" wrapText="1"/>
      <protection/>
    </xf>
    <xf numFmtId="166" fontId="24" fillId="0" borderId="42" xfId="17" applyNumberFormat="1" applyFont="1" applyFill="1" applyBorder="1" applyAlignment="1">
      <alignment horizontal="center" vertical="center" wrapText="1"/>
      <protection/>
    </xf>
    <xf numFmtId="166" fontId="24" fillId="0" borderId="38" xfId="17" applyNumberFormat="1" applyFont="1" applyFill="1" applyBorder="1" applyAlignment="1">
      <alignment horizontal="center" vertical="center" wrapText="1"/>
      <protection/>
    </xf>
    <xf numFmtId="166" fontId="24" fillId="0" borderId="27" xfId="17" applyNumberFormat="1" applyFont="1" applyFill="1" applyBorder="1" applyAlignment="1">
      <alignment horizontal="center" vertical="center" wrapText="1"/>
      <protection/>
    </xf>
    <xf numFmtId="166" fontId="24" fillId="0" borderId="28" xfId="17" applyNumberFormat="1" applyFont="1" applyFill="1" applyBorder="1" applyAlignment="1">
      <alignment horizontal="center" vertical="center" wrapText="1"/>
      <protection/>
    </xf>
    <xf numFmtId="166" fontId="24" fillId="0" borderId="37" xfId="17" applyNumberFormat="1" applyFont="1" applyFill="1" applyBorder="1" applyAlignment="1">
      <alignment horizontal="center" vertical="center" wrapText="1"/>
      <protection/>
    </xf>
    <xf numFmtId="166" fontId="24" fillId="0" borderId="29" xfId="17" applyNumberFormat="1" applyFont="1" applyFill="1" applyBorder="1" applyAlignment="1">
      <alignment horizontal="center" vertical="center" wrapText="1"/>
      <protection/>
    </xf>
    <xf numFmtId="0" fontId="24" fillId="0" borderId="20" xfId="17" applyFont="1" applyFill="1" applyBorder="1" applyAlignment="1">
      <alignment horizontal="center" vertical="center" wrapText="1"/>
      <protection/>
    </xf>
    <xf numFmtId="0" fontId="24" fillId="0" borderId="42" xfId="17" applyFont="1" applyFill="1" applyBorder="1" applyAlignment="1">
      <alignment horizontal="center" vertical="center" wrapText="1"/>
      <protection/>
    </xf>
    <xf numFmtId="0" fontId="24" fillId="0" borderId="38" xfId="17" applyFont="1" applyFill="1" applyBorder="1" applyAlignment="1">
      <alignment horizontal="center" vertical="center" wrapText="1"/>
      <protection/>
    </xf>
    <xf numFmtId="0" fontId="14" fillId="0" borderId="10" xfId="17" applyFont="1" applyFill="1" applyBorder="1" applyAlignment="1">
      <alignment horizontal="left" vertical="center" wrapText="1"/>
      <protection/>
    </xf>
    <xf numFmtId="0" fontId="0" fillId="0" borderId="12" xfId="17" applyFont="1" applyBorder="1" applyAlignment="1">
      <alignment horizontal="left" vertical="center" wrapText="1"/>
      <protection/>
    </xf>
    <xf numFmtId="0" fontId="0" fillId="0" borderId="14" xfId="17" applyFont="1" applyBorder="1" applyAlignment="1">
      <alignment horizontal="left" vertical="center" wrapText="1"/>
      <protection/>
    </xf>
    <xf numFmtId="0" fontId="16" fillId="0" borderId="0" xfId="17" applyFont="1" applyBorder="1" applyAlignment="1">
      <alignment horizontal="center"/>
      <protection/>
    </xf>
    <xf numFmtId="0" fontId="16" fillId="0" borderId="57" xfId="17" applyFont="1" applyFill="1" applyBorder="1" applyAlignment="1">
      <alignment horizontal="center" vertical="center" wrapText="1"/>
      <protection/>
    </xf>
    <xf numFmtId="0" fontId="16" fillId="0" borderId="61" xfId="17" applyFont="1" applyFill="1" applyBorder="1" applyAlignment="1">
      <alignment horizontal="center" vertical="center" wrapText="1"/>
      <protection/>
    </xf>
    <xf numFmtId="0" fontId="16" fillId="0" borderId="53" xfId="17" applyFont="1" applyFill="1" applyBorder="1" applyAlignment="1">
      <alignment horizontal="center" vertical="center" wrapText="1"/>
      <protection/>
    </xf>
    <xf numFmtId="0" fontId="16" fillId="0" borderId="55" xfId="17" applyFont="1" applyFill="1" applyBorder="1" applyAlignment="1">
      <alignment horizontal="center" vertical="center" wrapText="1"/>
      <protection/>
    </xf>
    <xf numFmtId="0" fontId="16" fillId="0" borderId="11" xfId="17" applyFont="1" applyFill="1" applyBorder="1" applyAlignment="1">
      <alignment horizontal="center" vertical="center" wrapText="1"/>
      <protection/>
    </xf>
    <xf numFmtId="0" fontId="16" fillId="0" borderId="41" xfId="17" applyFont="1" applyFill="1" applyBorder="1" applyAlignment="1">
      <alignment horizontal="center" vertical="center" wrapText="1"/>
      <protection/>
    </xf>
    <xf numFmtId="0" fontId="20" fillId="0" borderId="0" xfId="0" applyFont="1" applyAlignment="1">
      <alignment horizontal="center"/>
    </xf>
    <xf numFmtId="0" fontId="17" fillId="0" borderId="32" xfId="0" applyFont="1" applyBorder="1" applyAlignment="1">
      <alignment horizontal="center"/>
    </xf>
    <xf numFmtId="0" fontId="17" fillId="0" borderId="18" xfId="0" applyFont="1" applyBorder="1" applyAlignment="1">
      <alignment horizontal="center"/>
    </xf>
    <xf numFmtId="0" fontId="21" fillId="0" borderId="52" xfId="17" applyFont="1" applyFill="1" applyBorder="1" applyAlignment="1">
      <alignment horizontal="center"/>
      <protection/>
    </xf>
    <xf numFmtId="0" fontId="17" fillId="0" borderId="65" xfId="0" applyFont="1" applyFill="1" applyBorder="1" applyAlignment="1">
      <alignment horizontal="center" vertical="center"/>
    </xf>
    <xf numFmtId="0" fontId="47" fillId="0" borderId="0" xfId="0" applyFont="1" applyAlignment="1">
      <alignment horizontal="center" vertical="top" wrapText="1"/>
    </xf>
  </cellXfs>
  <cellStyles count="55">
    <cellStyle name="Normal" xfId="0"/>
    <cellStyle name="0,0&#13;&#10;NA&#13;&#10;" xfId="15"/>
    <cellStyle name="0,0&#13;&#10;NA&#13;&#10;_ТД НСММЗ на винты 01.06.08(от 30.05.08)" xfId="16"/>
    <cellStyle name="0,0&#13;&#10;NA&#13;&#10;_ТД НСММЗ на метизы 01.02.08 " xfId="17"/>
    <cellStyle name="0,0&#13;&#10;NA&#13;&#10;_ТД НСММЗ на метизы 01.04.08 (проект)" xfId="18"/>
    <cellStyle name="20% - Акцент1" xfId="19"/>
    <cellStyle name="20% - Акцент2" xfId="20"/>
    <cellStyle name="20% - Акцент3" xfId="21"/>
    <cellStyle name="20% - Акцент4" xfId="22"/>
    <cellStyle name="20% - Акцент5" xfId="23"/>
    <cellStyle name="20% - Акцент6" xfId="24"/>
    <cellStyle name="40% - Акцент1" xfId="25"/>
    <cellStyle name="40% - Акцент2" xfId="26"/>
    <cellStyle name="40% - Акцент3" xfId="27"/>
    <cellStyle name="40% - Акцент4" xfId="28"/>
    <cellStyle name="40% - Акцент5" xfId="29"/>
    <cellStyle name="40% - Акцент6" xfId="30"/>
    <cellStyle name="60% - Акцент1" xfId="31"/>
    <cellStyle name="60% - Акцент2" xfId="32"/>
    <cellStyle name="60% - Акцент3" xfId="33"/>
    <cellStyle name="60% - Акцент4" xfId="34"/>
    <cellStyle name="60% - Акцент5" xfId="35"/>
    <cellStyle name="60% - Акцент6"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Обычный_прайс полный" xfId="57"/>
    <cellStyle name="Обычный_Проволока, гвозд, сетка сентябрь 2009"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0</xdr:row>
      <xdr:rowOff>57150</xdr:rowOff>
    </xdr:from>
    <xdr:to>
      <xdr:col>10</xdr:col>
      <xdr:colOff>600075</xdr:colOff>
      <xdr:row>1</xdr:row>
      <xdr:rowOff>161925</xdr:rowOff>
    </xdr:to>
    <xdr:sp>
      <xdr:nvSpPr>
        <xdr:cNvPr id="1" name="WordArt 4"/>
        <xdr:cNvSpPr>
          <a:spLocks/>
        </xdr:cNvSpPr>
      </xdr:nvSpPr>
      <xdr:spPr>
        <a:xfrm>
          <a:off x="1771650" y="57150"/>
          <a:ext cx="5695950" cy="352425"/>
        </a:xfrm>
        <a:prstGeom prst="rect"/>
        <a:noFill/>
      </xdr:spPr>
      <xdr:txBody>
        <a:bodyPr fromWordArt="1" wrap="none" lIns="91440" tIns="45720" rIns="91440" bIns="45720">
          <a:prstTxWarp prst="textPlain"/>
        </a:bodyPr>
        <a:p>
          <a:pPr algn="ctr"/>
          <a:r>
            <a:rPr sz="3600" kern="10" spc="0">
              <a:ln w="9525" cmpd="sng">
                <a:noFill/>
              </a:ln>
              <a:solidFill>
                <a:srgbClr val="FF0000"/>
              </a:solidFill>
              <a:effectLst>
                <a:outerShdw dist="35921" dir="2700000" algn="ctr">
                  <a:srgbClr val="C0C0C0">
                    <a:alpha val="79998"/>
                  </a:srgbClr>
                </a:outerShdw>
              </a:effectLst>
              <a:latin typeface="Impact"/>
              <a:cs typeface="Impact"/>
            </a:rPr>
            <a:t/>
          </a:r>
        </a:p>
      </xdr:txBody>
    </xdr:sp>
    <xdr:clientData/>
  </xdr:twoCellAnchor>
  <xdr:twoCellAnchor editAs="oneCell">
    <xdr:from>
      <xdr:col>0</xdr:col>
      <xdr:colOff>114300</xdr:colOff>
      <xdr:row>0</xdr:row>
      <xdr:rowOff>247650</xdr:rowOff>
    </xdr:from>
    <xdr:to>
      <xdr:col>2</xdr:col>
      <xdr:colOff>476250</xdr:colOff>
      <xdr:row>7</xdr:row>
      <xdr:rowOff>47625</xdr:rowOff>
    </xdr:to>
    <xdr:pic>
      <xdr:nvPicPr>
        <xdr:cNvPr id="2" name="Picture 5" descr="логотип"/>
        <xdr:cNvPicPr preferRelativeResize="1">
          <a:picLocks noChangeAspect="1"/>
        </xdr:cNvPicPr>
      </xdr:nvPicPr>
      <xdr:blipFill>
        <a:blip r:embed="rId1"/>
        <a:stretch>
          <a:fillRect/>
        </a:stretch>
      </xdr:blipFill>
      <xdr:spPr>
        <a:xfrm>
          <a:off x="114300" y="247650"/>
          <a:ext cx="1733550" cy="1209675"/>
        </a:xfrm>
        <a:prstGeom prst="rect">
          <a:avLst/>
        </a:prstGeom>
        <a:noFill/>
        <a:ln w="9525" cmpd="sng">
          <a:noFill/>
        </a:ln>
      </xdr:spPr>
    </xdr:pic>
    <xdr:clientData/>
  </xdr:twoCellAnchor>
  <xdr:oneCellAnchor>
    <xdr:from>
      <xdr:col>3</xdr:col>
      <xdr:colOff>28575</xdr:colOff>
      <xdr:row>0</xdr:row>
      <xdr:rowOff>228600</xdr:rowOff>
    </xdr:from>
    <xdr:ext cx="114300" cy="228600"/>
    <xdr:sp>
      <xdr:nvSpPr>
        <xdr:cNvPr id="3" name="Text Box 3"/>
        <xdr:cNvSpPr txBox="1">
          <a:spLocks noChangeArrowheads="1"/>
        </xdr:cNvSpPr>
      </xdr:nvSpPr>
      <xdr:spPr>
        <a:xfrm>
          <a:off x="2085975" y="228600"/>
          <a:ext cx="114300" cy="2286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57150</xdr:rowOff>
    </xdr:from>
    <xdr:to>
      <xdr:col>0</xdr:col>
      <xdr:colOff>2305050</xdr:colOff>
      <xdr:row>4</xdr:row>
      <xdr:rowOff>152400</xdr:rowOff>
    </xdr:to>
    <xdr:pic>
      <xdr:nvPicPr>
        <xdr:cNvPr id="1" name="Picture 5" descr="логотип"/>
        <xdr:cNvPicPr preferRelativeResize="1">
          <a:picLocks noChangeAspect="1"/>
        </xdr:cNvPicPr>
      </xdr:nvPicPr>
      <xdr:blipFill>
        <a:blip r:embed="rId1"/>
        <a:stretch>
          <a:fillRect/>
        </a:stretch>
      </xdr:blipFill>
      <xdr:spPr>
        <a:xfrm>
          <a:off x="180975" y="57150"/>
          <a:ext cx="2124075" cy="1323975"/>
        </a:xfrm>
        <a:prstGeom prst="rect">
          <a:avLst/>
        </a:prstGeom>
        <a:noFill/>
        <a:ln w="9525" cmpd="sng">
          <a:noFill/>
        </a:ln>
      </xdr:spPr>
    </xdr:pic>
    <xdr:clientData/>
  </xdr:twoCellAnchor>
  <xdr:twoCellAnchor>
    <xdr:from>
      <xdr:col>0</xdr:col>
      <xdr:colOff>2352675</xdr:colOff>
      <xdr:row>5</xdr:row>
      <xdr:rowOff>247650</xdr:rowOff>
    </xdr:from>
    <xdr:to>
      <xdr:col>6</xdr:col>
      <xdr:colOff>942975</xdr:colOff>
      <xdr:row>6</xdr:row>
      <xdr:rowOff>200025</xdr:rowOff>
    </xdr:to>
    <xdr:sp>
      <xdr:nvSpPr>
        <xdr:cNvPr id="2" name="Текст 1"/>
        <xdr:cNvSpPr txBox="1">
          <a:spLocks noChangeArrowheads="1"/>
        </xdr:cNvSpPr>
      </xdr:nvSpPr>
      <xdr:spPr>
        <a:xfrm>
          <a:off x="2352675" y="1771650"/>
          <a:ext cx="6734175" cy="24765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Century Gothic"/>
              <a:ea typeface="Century Gothic"/>
              <a:cs typeface="Century Gothic"/>
            </a:rPr>
            <a:t>Проволока обыкновенного качества и стальная</a:t>
          </a:r>
          <a:r>
            <a:rPr lang="en-US" cap="none" sz="1400" b="1" i="0" u="none" baseline="0">
              <a:solidFill>
                <a:srgbClr val="000000"/>
              </a:solidFill>
              <a:latin typeface="Times New Roman Cyr"/>
              <a:ea typeface="Times New Roman Cyr"/>
              <a:cs typeface="Times New Roman Cyr"/>
            </a:rPr>
            <a:t>
</a:t>
          </a:r>
          <a:r>
            <a:rPr lang="en-US" cap="none" sz="1400" b="1" i="0" u="none" baseline="0">
              <a:solidFill>
                <a:srgbClr val="000000"/>
              </a:solidFill>
              <a:latin typeface="Times New Roman Cyr"/>
              <a:ea typeface="Times New Roman Cyr"/>
              <a:cs typeface="Times New Roman Cyr"/>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6</xdr:row>
      <xdr:rowOff>85725</xdr:rowOff>
    </xdr:from>
    <xdr:to>
      <xdr:col>3</xdr:col>
      <xdr:colOff>2266950</xdr:colOff>
      <xdr:row>7</xdr:row>
      <xdr:rowOff>38100</xdr:rowOff>
    </xdr:to>
    <xdr:sp>
      <xdr:nvSpPr>
        <xdr:cNvPr id="1" name="Текст 1"/>
        <xdr:cNvSpPr txBox="1">
          <a:spLocks noChangeArrowheads="1"/>
        </xdr:cNvSpPr>
      </xdr:nvSpPr>
      <xdr:spPr>
        <a:xfrm>
          <a:off x="2000250" y="1657350"/>
          <a:ext cx="6657975" cy="24765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Century Gothic"/>
              <a:ea typeface="Century Gothic"/>
              <a:cs typeface="Century Gothic"/>
            </a:rPr>
            <a:t>Проволока оцинкованная</a:t>
          </a:r>
          <a:r>
            <a:rPr lang="en-US" cap="none" sz="1400" b="1" i="0" u="none" baseline="0">
              <a:solidFill>
                <a:srgbClr val="000000"/>
              </a:solidFill>
              <a:latin typeface="Times New Roman Cyr"/>
              <a:ea typeface="Times New Roman Cyr"/>
              <a:cs typeface="Times New Roman Cyr"/>
            </a:rPr>
            <a:t>
</a:t>
          </a:r>
          <a:r>
            <a:rPr lang="en-US" cap="none" sz="1400" b="1" i="0" u="none" baseline="0">
              <a:solidFill>
                <a:srgbClr val="000000"/>
              </a:solidFill>
              <a:latin typeface="Times New Roman Cyr"/>
              <a:ea typeface="Times New Roman Cyr"/>
              <a:cs typeface="Times New Roman Cyr"/>
            </a:rPr>
            <a:t>
</a:t>
          </a:r>
        </a:p>
      </xdr:txBody>
    </xdr:sp>
    <xdr:clientData/>
  </xdr:twoCellAnchor>
  <xdr:twoCellAnchor editAs="oneCell">
    <xdr:from>
      <xdr:col>0</xdr:col>
      <xdr:colOff>142875</xdr:colOff>
      <xdr:row>1</xdr:row>
      <xdr:rowOff>38100</xdr:rowOff>
    </xdr:from>
    <xdr:to>
      <xdr:col>1</xdr:col>
      <xdr:colOff>47625</xdr:colOff>
      <xdr:row>4</xdr:row>
      <xdr:rowOff>257175</xdr:rowOff>
    </xdr:to>
    <xdr:pic>
      <xdr:nvPicPr>
        <xdr:cNvPr id="2" name="Picture 5" descr="логотип"/>
        <xdr:cNvPicPr preferRelativeResize="1">
          <a:picLocks noChangeAspect="1"/>
        </xdr:cNvPicPr>
      </xdr:nvPicPr>
      <xdr:blipFill>
        <a:blip r:embed="rId1"/>
        <a:stretch>
          <a:fillRect/>
        </a:stretch>
      </xdr:blipFill>
      <xdr:spPr>
        <a:xfrm>
          <a:off x="142875" y="85725"/>
          <a:ext cx="1562100" cy="1152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828675</xdr:colOff>
      <xdr:row>5</xdr:row>
      <xdr:rowOff>114300</xdr:rowOff>
    </xdr:from>
    <xdr:to>
      <xdr:col>6</xdr:col>
      <xdr:colOff>1428750</xdr:colOff>
      <xdr:row>6</xdr:row>
      <xdr:rowOff>104775</xdr:rowOff>
    </xdr:to>
    <xdr:sp>
      <xdr:nvSpPr>
        <xdr:cNvPr id="1" name="Текст 1"/>
        <xdr:cNvSpPr txBox="1">
          <a:spLocks noChangeArrowheads="1"/>
        </xdr:cNvSpPr>
      </xdr:nvSpPr>
      <xdr:spPr>
        <a:xfrm>
          <a:off x="828675" y="1485900"/>
          <a:ext cx="7791450" cy="24765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Century Gothic"/>
              <a:ea typeface="Century Gothic"/>
              <a:cs typeface="Century Gothic"/>
            </a:rPr>
            <a:t>Гвозди проволочные</a:t>
          </a:r>
          <a:r>
            <a:rPr lang="en-US" cap="none" sz="1400" b="1" i="0" u="none" baseline="0">
              <a:solidFill>
                <a:srgbClr val="000000"/>
              </a:solidFill>
              <a:latin typeface="Times New Roman Cyr"/>
              <a:ea typeface="Times New Roman Cyr"/>
              <a:cs typeface="Times New Roman Cyr"/>
            </a:rPr>
            <a:t>
</a:t>
          </a:r>
          <a:r>
            <a:rPr lang="en-US" cap="none" sz="1400" b="1" i="0" u="none" baseline="0">
              <a:solidFill>
                <a:srgbClr val="000000"/>
              </a:solidFill>
              <a:latin typeface="Times New Roman Cyr"/>
              <a:ea typeface="Times New Roman Cyr"/>
              <a:cs typeface="Times New Roman Cyr"/>
            </a:rPr>
            <a:t>
</a:t>
          </a:r>
        </a:p>
      </xdr:txBody>
    </xdr:sp>
    <xdr:clientData/>
  </xdr:twoCellAnchor>
  <xdr:twoCellAnchor editAs="oneCell">
    <xdr:from>
      <xdr:col>0</xdr:col>
      <xdr:colOff>76200</xdr:colOff>
      <xdr:row>0</xdr:row>
      <xdr:rowOff>200025</xdr:rowOff>
    </xdr:from>
    <xdr:to>
      <xdr:col>1</xdr:col>
      <xdr:colOff>590550</xdr:colOff>
      <xdr:row>4</xdr:row>
      <xdr:rowOff>161925</xdr:rowOff>
    </xdr:to>
    <xdr:pic>
      <xdr:nvPicPr>
        <xdr:cNvPr id="2" name="Picture 5" descr="логотип"/>
        <xdr:cNvPicPr preferRelativeResize="1">
          <a:picLocks noChangeAspect="1"/>
        </xdr:cNvPicPr>
      </xdr:nvPicPr>
      <xdr:blipFill>
        <a:blip r:embed="rId1"/>
        <a:stretch>
          <a:fillRect/>
        </a:stretch>
      </xdr:blipFill>
      <xdr:spPr>
        <a:xfrm>
          <a:off x="76200" y="200025"/>
          <a:ext cx="1400175" cy="1076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133350</xdr:rowOff>
    </xdr:from>
    <xdr:to>
      <xdr:col>3</xdr:col>
      <xdr:colOff>142875</xdr:colOff>
      <xdr:row>4</xdr:row>
      <xdr:rowOff>57150</xdr:rowOff>
    </xdr:to>
    <xdr:pic>
      <xdr:nvPicPr>
        <xdr:cNvPr id="1" name="Picture 5" descr="логотип"/>
        <xdr:cNvPicPr preferRelativeResize="1">
          <a:picLocks noChangeAspect="1"/>
        </xdr:cNvPicPr>
      </xdr:nvPicPr>
      <xdr:blipFill>
        <a:blip r:embed="rId1"/>
        <a:stretch>
          <a:fillRect/>
        </a:stretch>
      </xdr:blipFill>
      <xdr:spPr>
        <a:xfrm>
          <a:off x="57150" y="133350"/>
          <a:ext cx="1657350" cy="1190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1647825</xdr:colOff>
      <xdr:row>0</xdr:row>
      <xdr:rowOff>304800</xdr:rowOff>
    </xdr:from>
    <xdr:ext cx="123825" cy="228600"/>
    <xdr:sp>
      <xdr:nvSpPr>
        <xdr:cNvPr id="1" name="Text Box 3"/>
        <xdr:cNvSpPr txBox="1">
          <a:spLocks noChangeArrowheads="1"/>
        </xdr:cNvSpPr>
      </xdr:nvSpPr>
      <xdr:spPr>
        <a:xfrm>
          <a:off x="2581275" y="304800"/>
          <a:ext cx="123825" cy="2286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twoCellAnchor>
    <xdr:from>
      <xdr:col>1</xdr:col>
      <xdr:colOff>800100</xdr:colOff>
      <xdr:row>51</xdr:row>
      <xdr:rowOff>161925</xdr:rowOff>
    </xdr:from>
    <xdr:to>
      <xdr:col>1</xdr:col>
      <xdr:colOff>2390775</xdr:colOff>
      <xdr:row>53</xdr:row>
      <xdr:rowOff>190500</xdr:rowOff>
    </xdr:to>
    <xdr:pic>
      <xdr:nvPicPr>
        <xdr:cNvPr id="2" name="Picture 7"/>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733550" y="11020425"/>
          <a:ext cx="1600200" cy="428625"/>
        </a:xfrm>
        <a:prstGeom prst="rect">
          <a:avLst/>
        </a:prstGeom>
        <a:noFill/>
        <a:ln w="9525" cmpd="sng">
          <a:noFill/>
        </a:ln>
      </xdr:spPr>
    </xdr:pic>
    <xdr:clientData/>
  </xdr:twoCellAnchor>
  <xdr:twoCellAnchor>
    <xdr:from>
      <xdr:col>1</xdr:col>
      <xdr:colOff>771525</xdr:colOff>
      <xdr:row>59</xdr:row>
      <xdr:rowOff>200025</xdr:rowOff>
    </xdr:from>
    <xdr:to>
      <xdr:col>1</xdr:col>
      <xdr:colOff>2428875</xdr:colOff>
      <xdr:row>62</xdr:row>
      <xdr:rowOff>142875</xdr:rowOff>
    </xdr:to>
    <xdr:pic>
      <xdr:nvPicPr>
        <xdr:cNvPr id="3" name="Picture 8"/>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704975" y="12658725"/>
          <a:ext cx="1657350" cy="542925"/>
        </a:xfrm>
        <a:prstGeom prst="rect">
          <a:avLst/>
        </a:prstGeom>
        <a:noFill/>
        <a:ln w="9525" cmpd="sng">
          <a:noFill/>
        </a:ln>
      </xdr:spPr>
    </xdr:pic>
    <xdr:clientData/>
  </xdr:twoCellAnchor>
  <xdr:twoCellAnchor editAs="oneCell">
    <xdr:from>
      <xdr:col>0</xdr:col>
      <xdr:colOff>76200</xdr:colOff>
      <xdr:row>1</xdr:row>
      <xdr:rowOff>19050</xdr:rowOff>
    </xdr:from>
    <xdr:to>
      <xdr:col>1</xdr:col>
      <xdr:colOff>276225</xdr:colOff>
      <xdr:row>4</xdr:row>
      <xdr:rowOff>209550</xdr:rowOff>
    </xdr:to>
    <xdr:pic>
      <xdr:nvPicPr>
        <xdr:cNvPr id="4" name="Picture 5" descr="логотип"/>
        <xdr:cNvPicPr preferRelativeResize="1">
          <a:picLocks noChangeAspect="1"/>
        </xdr:cNvPicPr>
      </xdr:nvPicPr>
      <xdr:blipFill>
        <a:blip r:embed="rId3"/>
        <a:stretch>
          <a:fillRect/>
        </a:stretch>
      </xdr:blipFill>
      <xdr:spPr>
        <a:xfrm>
          <a:off x="76200" y="381000"/>
          <a:ext cx="1133475" cy="962025"/>
        </a:xfrm>
        <a:prstGeom prst="rect">
          <a:avLst/>
        </a:prstGeom>
        <a:noFill/>
        <a:ln w="9525" cmpd="sng">
          <a:noFill/>
        </a:ln>
      </xdr:spPr>
    </xdr:pic>
    <xdr:clientData/>
  </xdr:twoCellAnchor>
  <xdr:twoCellAnchor>
    <xdr:from>
      <xdr:col>1</xdr:col>
      <xdr:colOff>209550</xdr:colOff>
      <xdr:row>6</xdr:row>
      <xdr:rowOff>76200</xdr:rowOff>
    </xdr:from>
    <xdr:to>
      <xdr:col>2</xdr:col>
      <xdr:colOff>2552700</xdr:colOff>
      <xdr:row>7</xdr:row>
      <xdr:rowOff>161925</xdr:rowOff>
    </xdr:to>
    <xdr:sp>
      <xdr:nvSpPr>
        <xdr:cNvPr id="5" name="Текст 1"/>
        <xdr:cNvSpPr txBox="1">
          <a:spLocks noChangeArrowheads="1"/>
        </xdr:cNvSpPr>
      </xdr:nvSpPr>
      <xdr:spPr>
        <a:xfrm>
          <a:off x="1143000" y="1724025"/>
          <a:ext cx="5476875" cy="34290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Century Gothic"/>
              <a:ea typeface="Century Gothic"/>
              <a:cs typeface="Century Gothic"/>
            </a:rPr>
            <a:t>Винты самонарезающие</a:t>
          </a:r>
          <a:r>
            <a:rPr lang="en-US" cap="none" sz="1400" b="1" i="0" u="none" baseline="0">
              <a:solidFill>
                <a:srgbClr val="000000"/>
              </a:solidFill>
              <a:latin typeface="Times New Roman Cyr"/>
              <a:ea typeface="Times New Roman Cyr"/>
              <a:cs typeface="Times New Roman Cyr"/>
            </a:rPr>
            <a:t>
</a:t>
          </a:r>
          <a:r>
            <a:rPr lang="en-US" cap="none" sz="1400" b="1" i="0" u="none" baseline="0">
              <a:solidFill>
                <a:srgbClr val="000000"/>
              </a:solidFill>
              <a:latin typeface="Times New Roman Cyr"/>
              <a:ea typeface="Times New Roman Cyr"/>
              <a:cs typeface="Times New Roman Cyr"/>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14300" cy="228600"/>
    <xdr:sp>
      <xdr:nvSpPr>
        <xdr:cNvPr id="1" name="Text Box 3"/>
        <xdr:cNvSpPr txBox="1">
          <a:spLocks noChangeArrowheads="1"/>
        </xdr:cNvSpPr>
      </xdr:nvSpPr>
      <xdr:spPr>
        <a:xfrm>
          <a:off x="4191000" y="361950"/>
          <a:ext cx="114300" cy="2286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twoCellAnchor>
    <xdr:from>
      <xdr:col>0</xdr:col>
      <xdr:colOff>1066800</xdr:colOff>
      <xdr:row>46</xdr:row>
      <xdr:rowOff>57150</xdr:rowOff>
    </xdr:from>
    <xdr:to>
      <xdr:col>0</xdr:col>
      <xdr:colOff>3248025</xdr:colOff>
      <xdr:row>47</xdr:row>
      <xdr:rowOff>85725</xdr:rowOff>
    </xdr:to>
    <xdr:pic>
      <xdr:nvPicPr>
        <xdr:cNvPr id="2" name="Picture 8"/>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066800" y="9344025"/>
          <a:ext cx="2181225" cy="209550"/>
        </a:xfrm>
        <a:prstGeom prst="rect">
          <a:avLst/>
        </a:prstGeom>
        <a:noFill/>
        <a:ln w="9525" cmpd="sng">
          <a:noFill/>
        </a:ln>
      </xdr:spPr>
    </xdr:pic>
    <xdr:clientData/>
  </xdr:twoCellAnchor>
  <xdr:twoCellAnchor>
    <xdr:from>
      <xdr:col>0</xdr:col>
      <xdr:colOff>1314450</xdr:colOff>
      <xdr:row>6</xdr:row>
      <xdr:rowOff>123825</xdr:rowOff>
    </xdr:from>
    <xdr:to>
      <xdr:col>2</xdr:col>
      <xdr:colOff>133350</xdr:colOff>
      <xdr:row>7</xdr:row>
      <xdr:rowOff>123825</xdr:rowOff>
    </xdr:to>
    <xdr:sp>
      <xdr:nvSpPr>
        <xdr:cNvPr id="3" name="Текст 1"/>
        <xdr:cNvSpPr txBox="1">
          <a:spLocks noChangeArrowheads="1"/>
        </xdr:cNvSpPr>
      </xdr:nvSpPr>
      <xdr:spPr>
        <a:xfrm>
          <a:off x="1314450" y="1771650"/>
          <a:ext cx="5600700" cy="26670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Century Gothic"/>
              <a:ea typeface="Century Gothic"/>
              <a:cs typeface="Century Gothic"/>
            </a:rPr>
            <a:t>Винты самонарезающие</a:t>
          </a:r>
          <a:r>
            <a:rPr lang="en-US" cap="none" sz="1400" b="1" i="0" u="none" baseline="0">
              <a:solidFill>
                <a:srgbClr val="000000"/>
              </a:solidFill>
              <a:latin typeface="Times New Roman Cyr"/>
              <a:ea typeface="Times New Roman Cyr"/>
              <a:cs typeface="Times New Roman Cyr"/>
            </a:rPr>
            <a:t>
</a:t>
          </a:r>
          <a:r>
            <a:rPr lang="en-US" cap="none" sz="1400" b="1" i="0" u="none" baseline="0">
              <a:solidFill>
                <a:srgbClr val="000000"/>
              </a:solidFill>
              <a:latin typeface="Times New Roman Cyr"/>
              <a:ea typeface="Times New Roman Cyr"/>
              <a:cs typeface="Times New Roman Cyr"/>
            </a:rPr>
            <a:t>
</a:t>
          </a:r>
        </a:p>
      </xdr:txBody>
    </xdr:sp>
    <xdr:clientData/>
  </xdr:twoCellAnchor>
  <xdr:twoCellAnchor editAs="oneCell">
    <xdr:from>
      <xdr:col>0</xdr:col>
      <xdr:colOff>9525</xdr:colOff>
      <xdr:row>0</xdr:row>
      <xdr:rowOff>180975</xdr:rowOff>
    </xdr:from>
    <xdr:to>
      <xdr:col>0</xdr:col>
      <xdr:colOff>990600</xdr:colOff>
      <xdr:row>3</xdr:row>
      <xdr:rowOff>123825</xdr:rowOff>
    </xdr:to>
    <xdr:pic>
      <xdr:nvPicPr>
        <xdr:cNvPr id="4" name="Picture 5" descr="логотип"/>
        <xdr:cNvPicPr preferRelativeResize="1">
          <a:picLocks noChangeAspect="1"/>
        </xdr:cNvPicPr>
      </xdr:nvPicPr>
      <xdr:blipFill>
        <a:blip r:embed="rId2"/>
        <a:stretch>
          <a:fillRect/>
        </a:stretch>
      </xdr:blipFill>
      <xdr:spPr>
        <a:xfrm>
          <a:off x="9525" y="180975"/>
          <a:ext cx="9810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85725</xdr:rowOff>
    </xdr:from>
    <xdr:to>
      <xdr:col>0</xdr:col>
      <xdr:colOff>1828800</xdr:colOff>
      <xdr:row>4</xdr:row>
      <xdr:rowOff>190500</xdr:rowOff>
    </xdr:to>
    <xdr:pic>
      <xdr:nvPicPr>
        <xdr:cNvPr id="1" name="Picture 5" descr="логотип"/>
        <xdr:cNvPicPr preferRelativeResize="1">
          <a:picLocks noChangeAspect="1"/>
        </xdr:cNvPicPr>
      </xdr:nvPicPr>
      <xdr:blipFill>
        <a:blip r:embed="rId1"/>
        <a:stretch>
          <a:fillRect/>
        </a:stretch>
      </xdr:blipFill>
      <xdr:spPr>
        <a:xfrm>
          <a:off x="295275" y="85725"/>
          <a:ext cx="1533525"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vmlDrawing" Target="../drawings/vmlDrawing2.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16"/>
  <sheetViews>
    <sheetView tabSelected="1" zoomScalePageLayoutView="0" workbookViewId="0" topLeftCell="A1">
      <selection activeCell="A14" sqref="A14:K16"/>
    </sheetView>
  </sheetViews>
  <sheetFormatPr defaultColWidth="9.00390625" defaultRowHeight="12.75"/>
  <cols>
    <col min="10" max="10" width="9.125" style="0" customWidth="1"/>
    <col min="11" max="11" width="25.00390625" style="0" customWidth="1"/>
  </cols>
  <sheetData>
    <row r="1" spans="1:11" ht="19.5">
      <c r="A1" s="482"/>
      <c r="B1" s="482"/>
      <c r="C1" s="700" t="s">
        <v>415</v>
      </c>
      <c r="D1" s="700"/>
      <c r="E1" s="700"/>
      <c r="F1" s="700"/>
      <c r="G1" s="700"/>
      <c r="H1" s="700"/>
      <c r="I1" s="700"/>
      <c r="J1" s="700"/>
      <c r="K1" s="700"/>
    </row>
    <row r="2" spans="1:11" ht="12.75">
      <c r="A2" s="482"/>
      <c r="B2" s="482"/>
      <c r="C2" s="701" t="s">
        <v>402</v>
      </c>
      <c r="D2" s="701"/>
      <c r="E2" s="701"/>
      <c r="F2" s="701"/>
      <c r="G2" s="701"/>
      <c r="H2" s="701"/>
      <c r="I2" s="701"/>
      <c r="J2" s="701"/>
      <c r="K2" s="701"/>
    </row>
    <row r="3" spans="1:11" ht="15.75">
      <c r="A3" s="483"/>
      <c r="B3" s="483"/>
      <c r="C3" s="702" t="s">
        <v>576</v>
      </c>
      <c r="D3" s="702"/>
      <c r="E3" s="702"/>
      <c r="F3" s="702"/>
      <c r="G3" s="702"/>
      <c r="H3" s="702"/>
      <c r="I3" s="702"/>
      <c r="J3" s="702"/>
      <c r="K3" s="702"/>
    </row>
    <row r="4" spans="1:11" ht="15.75">
      <c r="A4" s="483"/>
      <c r="B4" s="483"/>
      <c r="C4" s="702" t="s">
        <v>577</v>
      </c>
      <c r="D4" s="702"/>
      <c r="E4" s="702"/>
      <c r="F4" s="702"/>
      <c r="G4" s="702"/>
      <c r="H4" s="702"/>
      <c r="I4" s="702"/>
      <c r="J4" s="702"/>
      <c r="K4" s="702"/>
    </row>
    <row r="5" spans="1:11" ht="15.75">
      <c r="A5" s="483"/>
      <c r="B5" s="483"/>
      <c r="C5" s="698" t="s">
        <v>393</v>
      </c>
      <c r="D5" s="698"/>
      <c r="E5" s="698"/>
      <c r="F5" s="698"/>
      <c r="G5" s="698"/>
      <c r="H5" s="698"/>
      <c r="I5" s="698"/>
      <c r="J5" s="698"/>
      <c r="K5" s="698"/>
    </row>
    <row r="6" spans="1:11" ht="15.75">
      <c r="A6" s="483"/>
      <c r="B6" s="483"/>
      <c r="C6" s="698" t="s">
        <v>392</v>
      </c>
      <c r="D6" s="698"/>
      <c r="E6" s="698"/>
      <c r="F6" s="698"/>
      <c r="G6" s="698"/>
      <c r="H6" s="698"/>
      <c r="I6" s="698"/>
      <c r="J6" s="698"/>
      <c r="K6" s="698"/>
    </row>
    <row r="7" spans="1:11" ht="15.75">
      <c r="A7" s="484"/>
      <c r="B7" s="484"/>
      <c r="C7" s="699"/>
      <c r="D7" s="699"/>
      <c r="E7" s="699"/>
      <c r="F7" s="699"/>
      <c r="G7" s="699"/>
      <c r="H7" s="484"/>
      <c r="I7" s="484"/>
      <c r="J7" s="484"/>
      <c r="K7" s="484"/>
    </row>
    <row r="8" spans="1:11" ht="15.75">
      <c r="A8" s="483"/>
      <c r="B8" s="483"/>
      <c r="C8" s="483"/>
      <c r="D8" s="483"/>
      <c r="E8" s="483"/>
      <c r="F8" s="483"/>
      <c r="G8" s="483"/>
      <c r="H8" s="483"/>
      <c r="I8" s="483"/>
      <c r="J8" s="483"/>
      <c r="K8" s="483"/>
    </row>
    <row r="9" spans="1:11" ht="15.75">
      <c r="A9" s="485" t="s">
        <v>582</v>
      </c>
      <c r="B9" s="485"/>
      <c r="C9" s="485"/>
      <c r="D9" s="485"/>
      <c r="E9" s="485"/>
      <c r="F9" s="485"/>
      <c r="G9" s="485"/>
      <c r="H9" s="485"/>
      <c r="I9" s="485"/>
      <c r="J9" s="485"/>
      <c r="K9" s="485"/>
    </row>
    <row r="10" spans="1:11" ht="15.75">
      <c r="A10" s="485" t="s">
        <v>583</v>
      </c>
      <c r="B10" s="485"/>
      <c r="C10" s="485"/>
      <c r="D10" s="485"/>
      <c r="E10" s="485"/>
      <c r="F10" s="485"/>
      <c r="G10" s="485"/>
      <c r="H10" s="485"/>
      <c r="I10" s="485"/>
      <c r="J10" s="485"/>
      <c r="K10" s="485"/>
    </row>
    <row r="11" spans="1:11" ht="15.75">
      <c r="A11" s="485" t="s">
        <v>584</v>
      </c>
      <c r="B11" s="485"/>
      <c r="C11" s="485"/>
      <c r="D11" s="485"/>
      <c r="E11" s="485"/>
      <c r="F11" s="485"/>
      <c r="G11" s="485"/>
      <c r="H11" s="485"/>
      <c r="I11" s="485"/>
      <c r="J11" s="485"/>
      <c r="K11" s="485"/>
    </row>
    <row r="12" spans="1:11" ht="16.5" thickBot="1">
      <c r="A12" s="486" t="s">
        <v>585</v>
      </c>
      <c r="B12" s="486"/>
      <c r="C12" s="486"/>
      <c r="D12" s="486"/>
      <c r="E12" s="486"/>
      <c r="F12" s="486"/>
      <c r="G12" s="486"/>
      <c r="H12" s="486"/>
      <c r="I12" s="486"/>
      <c r="J12" s="486"/>
      <c r="K12" s="486"/>
    </row>
    <row r="13" spans="1:11" ht="19.5" thickTop="1">
      <c r="A13" s="764" t="s">
        <v>580</v>
      </c>
      <c r="B13" s="764"/>
      <c r="C13" s="764"/>
      <c r="D13" s="764"/>
      <c r="E13" s="764"/>
      <c r="F13" s="764"/>
      <c r="G13" s="764"/>
      <c r="H13" s="764"/>
      <c r="I13" s="764"/>
      <c r="J13" s="764"/>
      <c r="K13" s="764"/>
    </row>
    <row r="14" spans="1:11" ht="393" customHeight="1">
      <c r="A14" s="765" t="s">
        <v>581</v>
      </c>
      <c r="B14" s="765"/>
      <c r="C14" s="765"/>
      <c r="D14" s="765"/>
      <c r="E14" s="765"/>
      <c r="F14" s="765"/>
      <c r="G14" s="765"/>
      <c r="H14" s="765"/>
      <c r="I14" s="765"/>
      <c r="J14" s="765"/>
      <c r="K14" s="765"/>
    </row>
    <row r="15" spans="1:11" ht="32.25" customHeight="1">
      <c r="A15" s="765"/>
      <c r="B15" s="765"/>
      <c r="C15" s="765"/>
      <c r="D15" s="765"/>
      <c r="E15" s="765"/>
      <c r="F15" s="765"/>
      <c r="G15" s="765"/>
      <c r="H15" s="765"/>
      <c r="I15" s="765"/>
      <c r="J15" s="765"/>
      <c r="K15" s="765"/>
    </row>
    <row r="16" spans="1:11" ht="99" customHeight="1">
      <c r="A16" s="765"/>
      <c r="B16" s="765"/>
      <c r="C16" s="765"/>
      <c r="D16" s="765"/>
      <c r="E16" s="765"/>
      <c r="F16" s="765"/>
      <c r="G16" s="765"/>
      <c r="H16" s="765"/>
      <c r="I16" s="765"/>
      <c r="J16" s="765"/>
      <c r="K16" s="765"/>
    </row>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66" customHeight="1"/>
    <row r="46" ht="49.5" customHeight="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3"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25.5" customHeight="1"/>
  </sheetData>
  <sheetProtection/>
  <mergeCells count="9">
    <mergeCell ref="C1:K1"/>
    <mergeCell ref="C2:K2"/>
    <mergeCell ref="C3:K3"/>
    <mergeCell ref="C4:K4"/>
    <mergeCell ref="A14:K16"/>
    <mergeCell ref="C5:K5"/>
    <mergeCell ref="C6:K6"/>
    <mergeCell ref="C7:G7"/>
    <mergeCell ref="A13:K13"/>
  </mergeCells>
  <printOptions/>
  <pageMargins left="0.17" right="0.18" top="1" bottom="0.32"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S114"/>
  <sheetViews>
    <sheetView view="pageBreakPreview" zoomScale="70" zoomScaleNormal="70" zoomScaleSheetLayoutView="70" workbookViewId="0" topLeftCell="A1">
      <selection activeCell="B4" sqref="B4:K4"/>
    </sheetView>
  </sheetViews>
  <sheetFormatPr defaultColWidth="9.00390625" defaultRowHeight="12.75"/>
  <cols>
    <col min="1" max="1" width="35.875" style="10" customWidth="1"/>
    <col min="2" max="2" width="14.75390625" style="10" customWidth="1"/>
    <col min="3" max="3" width="18.25390625" style="10" customWidth="1"/>
    <col min="4" max="4" width="16.75390625" style="10" customWidth="1"/>
    <col min="5" max="5" width="19.625" style="10" customWidth="1"/>
    <col min="6" max="6" width="1.625" style="10" customWidth="1"/>
    <col min="7" max="7" width="30.75390625" style="10" customWidth="1"/>
    <col min="8" max="8" width="14.75390625" style="10" customWidth="1"/>
    <col min="9" max="9" width="14.625" style="10" customWidth="1"/>
    <col min="10" max="10" width="14.75390625" style="10" customWidth="1"/>
    <col min="11" max="11" width="14.25390625" style="10" customWidth="1"/>
    <col min="12" max="12" width="9.625" style="10" bestFit="1" customWidth="1"/>
    <col min="13" max="16384" width="9.125" style="10" customWidth="1"/>
  </cols>
  <sheetData>
    <row r="1" spans="2:11" ht="27">
      <c r="B1" s="501" t="s">
        <v>414</v>
      </c>
      <c r="C1" s="501"/>
      <c r="D1" s="501"/>
      <c r="E1" s="501"/>
      <c r="F1" s="501"/>
      <c r="G1" s="501"/>
      <c r="H1" s="501"/>
      <c r="I1" s="501"/>
      <c r="J1" s="501"/>
      <c r="K1" s="501"/>
    </row>
    <row r="2" spans="1:11" ht="23.25">
      <c r="A2" s="403"/>
      <c r="B2" s="502" t="s">
        <v>402</v>
      </c>
      <c r="C2" s="502"/>
      <c r="D2" s="502"/>
      <c r="E2" s="502"/>
      <c r="F2" s="502"/>
      <c r="G2" s="502"/>
      <c r="H2" s="502"/>
      <c r="I2" s="502"/>
      <c r="J2" s="502"/>
      <c r="K2" s="502"/>
    </row>
    <row r="3" spans="1:11" s="174" customFormat="1" ht="23.25">
      <c r="A3" s="173"/>
      <c r="B3" s="503" t="s">
        <v>403</v>
      </c>
      <c r="C3" s="503"/>
      <c r="D3" s="503"/>
      <c r="E3" s="503"/>
      <c r="F3" s="503"/>
      <c r="G3" s="503"/>
      <c r="H3" s="503"/>
      <c r="I3" s="503"/>
      <c r="J3" s="503"/>
      <c r="K3" s="503"/>
    </row>
    <row r="4" spans="1:11" s="2" customFormat="1" ht="23.25">
      <c r="A4" s="34"/>
      <c r="B4" s="503" t="s">
        <v>401</v>
      </c>
      <c r="C4" s="503"/>
      <c r="D4" s="503"/>
      <c r="E4" s="503"/>
      <c r="F4" s="503"/>
      <c r="G4" s="503"/>
      <c r="H4" s="503"/>
      <c r="I4" s="503"/>
      <c r="J4" s="503"/>
      <c r="K4" s="503"/>
    </row>
    <row r="5" spans="1:11" s="2" customFormat="1" ht="23.25">
      <c r="A5" s="34"/>
      <c r="B5" s="503" t="s">
        <v>393</v>
      </c>
      <c r="C5" s="503"/>
      <c r="D5" s="503"/>
      <c r="E5" s="503"/>
      <c r="F5" s="503"/>
      <c r="G5" s="503"/>
      <c r="H5" s="503"/>
      <c r="I5" s="503"/>
      <c r="J5" s="503"/>
      <c r="K5" s="503"/>
    </row>
    <row r="6" spans="1:11" s="2" customFormat="1" ht="23.25">
      <c r="A6" s="34"/>
      <c r="B6" s="503" t="s">
        <v>392</v>
      </c>
      <c r="C6" s="503"/>
      <c r="D6" s="503"/>
      <c r="E6" s="503"/>
      <c r="F6" s="503"/>
      <c r="G6" s="503"/>
      <c r="H6" s="503"/>
      <c r="I6" s="503"/>
      <c r="J6" s="503"/>
      <c r="K6" s="503"/>
    </row>
    <row r="7" spans="1:11" s="2" customFormat="1" ht="24" thickBot="1">
      <c r="A7" s="34"/>
      <c r="B7" s="504" t="s">
        <v>578</v>
      </c>
      <c r="C7" s="504"/>
      <c r="D7" s="504"/>
      <c r="E7" s="504"/>
      <c r="F7" s="504"/>
      <c r="G7" s="504"/>
      <c r="H7" s="504"/>
      <c r="I7" s="504"/>
      <c r="J7" s="504"/>
      <c r="K7" s="504"/>
    </row>
    <row r="8" spans="1:11" s="2" customFormat="1" ht="12.75" customHeight="1" thickTop="1">
      <c r="A8" s="34"/>
      <c r="B8" s="10"/>
      <c r="C8" s="10"/>
      <c r="D8" s="10"/>
      <c r="E8" s="10"/>
      <c r="F8" s="10"/>
      <c r="G8" s="10"/>
      <c r="H8" s="10"/>
      <c r="I8" s="10"/>
      <c r="J8" s="10"/>
      <c r="K8" s="175"/>
    </row>
    <row r="9" spans="2:11" s="3" customFormat="1" ht="15.75" hidden="1">
      <c r="B9" s="176"/>
      <c r="C9" s="176"/>
      <c r="D9" s="176"/>
      <c r="E9" s="176"/>
      <c r="F9" s="176"/>
      <c r="G9" s="177"/>
      <c r="H9" s="177"/>
      <c r="I9" s="177"/>
      <c r="J9" s="177"/>
      <c r="K9" s="175"/>
    </row>
    <row r="10" spans="1:11" s="3" customFormat="1" ht="15.75" hidden="1">
      <c r="A10" s="177"/>
      <c r="B10" s="176"/>
      <c r="C10" s="176"/>
      <c r="D10" s="176"/>
      <c r="E10" s="176"/>
      <c r="F10" s="176"/>
      <c r="G10" s="177"/>
      <c r="H10" s="177"/>
      <c r="I10" s="177"/>
      <c r="J10" s="177"/>
      <c r="K10" s="175"/>
    </row>
    <row r="11" spans="1:11" s="3" customFormat="1" ht="18.75">
      <c r="A11" s="546"/>
      <c r="B11" s="546"/>
      <c r="C11" s="546"/>
      <c r="D11" s="546"/>
      <c r="E11" s="546"/>
      <c r="F11" s="546"/>
      <c r="G11" s="546"/>
      <c r="H11" s="546"/>
      <c r="I11" s="546"/>
      <c r="J11" s="546"/>
      <c r="K11" s="546"/>
    </row>
    <row r="12" spans="1:11" s="3" customFormat="1" ht="15.75">
      <c r="A12" s="543"/>
      <c r="B12" s="543"/>
      <c r="C12" s="543"/>
      <c r="D12" s="543"/>
      <c r="E12" s="543"/>
      <c r="F12" s="543"/>
      <c r="G12" s="543"/>
      <c r="H12" s="543"/>
      <c r="I12" s="543"/>
      <c r="J12" s="543"/>
      <c r="K12" s="543"/>
    </row>
    <row r="13" s="3" customFormat="1" ht="15.75"/>
    <row r="14" spans="1:11" s="3" customFormat="1" ht="16.5" thickBot="1">
      <c r="A14" s="178" t="s">
        <v>575</v>
      </c>
      <c r="B14" s="177"/>
      <c r="C14" s="177"/>
      <c r="D14" s="177"/>
      <c r="E14" s="177"/>
      <c r="F14" s="179"/>
      <c r="G14" s="177"/>
      <c r="H14" s="177"/>
      <c r="I14" s="176"/>
      <c r="J14" s="177"/>
      <c r="K14" s="175"/>
    </row>
    <row r="15" spans="1:11" s="180" customFormat="1" ht="32.25" thickBot="1">
      <c r="A15" s="45" t="s">
        <v>98</v>
      </c>
      <c r="B15" s="45" t="s">
        <v>1</v>
      </c>
      <c r="C15" s="44" t="s">
        <v>117</v>
      </c>
      <c r="D15" s="45" t="s">
        <v>209</v>
      </c>
      <c r="E15" s="40" t="s">
        <v>178</v>
      </c>
      <c r="F15" s="41"/>
      <c r="G15" s="89" t="s">
        <v>98</v>
      </c>
      <c r="H15" s="45" t="s">
        <v>1</v>
      </c>
      <c r="I15" s="44" t="s">
        <v>117</v>
      </c>
      <c r="J15" s="45" t="s">
        <v>209</v>
      </c>
      <c r="K15" s="40" t="s">
        <v>178</v>
      </c>
    </row>
    <row r="16" spans="1:13" s="2" customFormat="1" ht="15.75" customHeight="1">
      <c r="A16" s="544" t="s">
        <v>124</v>
      </c>
      <c r="B16" s="523" t="s">
        <v>106</v>
      </c>
      <c r="C16" s="526" t="s">
        <v>220</v>
      </c>
      <c r="D16" s="43" t="s">
        <v>29</v>
      </c>
      <c r="E16" s="90">
        <v>79193</v>
      </c>
      <c r="F16" s="126"/>
      <c r="G16" s="520" t="s">
        <v>90</v>
      </c>
      <c r="H16" s="520" t="s">
        <v>109</v>
      </c>
      <c r="I16" s="520" t="s">
        <v>143</v>
      </c>
      <c r="J16" s="156">
        <v>3</v>
      </c>
      <c r="K16" s="157">
        <v>26103</v>
      </c>
      <c r="L16" s="148"/>
      <c r="M16" s="148"/>
    </row>
    <row r="17" spans="1:13" s="2" customFormat="1" ht="15.75">
      <c r="A17" s="541"/>
      <c r="B17" s="524"/>
      <c r="C17" s="527"/>
      <c r="D17" s="91">
        <v>0.3</v>
      </c>
      <c r="E17" s="92">
        <v>72282</v>
      </c>
      <c r="F17" s="126"/>
      <c r="G17" s="521"/>
      <c r="H17" s="521"/>
      <c r="I17" s="521"/>
      <c r="J17" s="99">
        <v>4</v>
      </c>
      <c r="K17" s="92">
        <v>25830</v>
      </c>
      <c r="L17" s="148"/>
      <c r="M17" s="148"/>
    </row>
    <row r="18" spans="1:13" s="2" customFormat="1" ht="16.5" thickBot="1">
      <c r="A18" s="541"/>
      <c r="B18" s="524"/>
      <c r="C18" s="527"/>
      <c r="D18" s="91">
        <v>0.35</v>
      </c>
      <c r="E18" s="92">
        <v>66420</v>
      </c>
      <c r="F18" s="126"/>
      <c r="G18" s="522"/>
      <c r="H18" s="522"/>
      <c r="I18" s="522"/>
      <c r="J18" s="117">
        <v>5</v>
      </c>
      <c r="K18" s="92">
        <v>25830</v>
      </c>
      <c r="L18" s="148"/>
      <c r="M18" s="148"/>
    </row>
    <row r="19" spans="1:13" s="2" customFormat="1" ht="15.75">
      <c r="A19" s="541"/>
      <c r="B19" s="524"/>
      <c r="C19" s="527"/>
      <c r="D19" s="91" t="s">
        <v>77</v>
      </c>
      <c r="E19" s="92">
        <v>60622</v>
      </c>
      <c r="F19" s="126"/>
      <c r="G19" s="520" t="s">
        <v>90</v>
      </c>
      <c r="H19" s="520" t="s">
        <v>207</v>
      </c>
      <c r="I19" s="520" t="s">
        <v>143</v>
      </c>
      <c r="J19" s="106">
        <v>2.8</v>
      </c>
      <c r="K19" s="102">
        <v>26103</v>
      </c>
      <c r="L19" s="148"/>
      <c r="M19" s="148"/>
    </row>
    <row r="20" spans="1:13" s="2" customFormat="1" ht="15.75" customHeight="1">
      <c r="A20" s="541"/>
      <c r="B20" s="524"/>
      <c r="C20" s="527"/>
      <c r="D20" s="118">
        <v>0.5</v>
      </c>
      <c r="E20" s="96">
        <v>54622</v>
      </c>
      <c r="F20" s="126"/>
      <c r="G20" s="521"/>
      <c r="H20" s="521"/>
      <c r="I20" s="521"/>
      <c r="J20" s="129">
        <v>3.8</v>
      </c>
      <c r="K20" s="169">
        <v>25830</v>
      </c>
      <c r="L20" s="148"/>
      <c r="M20" s="148"/>
    </row>
    <row r="21" spans="1:13" s="2" customFormat="1" ht="16.5" thickBot="1">
      <c r="A21" s="541"/>
      <c r="B21" s="524"/>
      <c r="C21" s="528"/>
      <c r="D21" s="93">
        <v>0.55</v>
      </c>
      <c r="E21" s="94">
        <v>49121</v>
      </c>
      <c r="F21" s="126"/>
      <c r="G21" s="522"/>
      <c r="H21" s="522"/>
      <c r="I21" s="522"/>
      <c r="J21" s="310">
        <v>4.8</v>
      </c>
      <c r="K21" s="311">
        <v>25830</v>
      </c>
      <c r="L21" s="148"/>
      <c r="M21" s="148"/>
    </row>
    <row r="22" spans="1:13" s="2" customFormat="1" ht="15.75">
      <c r="A22" s="541"/>
      <c r="B22" s="524"/>
      <c r="C22" s="523" t="s">
        <v>139</v>
      </c>
      <c r="D22" s="95">
        <v>0.6</v>
      </c>
      <c r="E22" s="320">
        <v>47584</v>
      </c>
      <c r="F22" s="126"/>
      <c r="G22" s="520" t="s">
        <v>149</v>
      </c>
      <c r="H22" s="520" t="s">
        <v>179</v>
      </c>
      <c r="I22" s="520" t="s">
        <v>143</v>
      </c>
      <c r="J22" s="156">
        <v>3</v>
      </c>
      <c r="K22" s="157">
        <v>35186</v>
      </c>
      <c r="L22" s="148"/>
      <c r="M22" s="148"/>
    </row>
    <row r="23" spans="1:13" s="2" customFormat="1" ht="15.75" customHeight="1">
      <c r="A23" s="541"/>
      <c r="B23" s="524"/>
      <c r="C23" s="524"/>
      <c r="D23" s="91">
        <v>0.7</v>
      </c>
      <c r="E23" s="92">
        <v>44383</v>
      </c>
      <c r="F23" s="126"/>
      <c r="G23" s="521"/>
      <c r="H23" s="521"/>
      <c r="I23" s="521"/>
      <c r="J23" s="99">
        <v>4</v>
      </c>
      <c r="K23" s="337">
        <v>34970</v>
      </c>
      <c r="L23" s="148"/>
      <c r="M23" s="148"/>
    </row>
    <row r="24" spans="1:13" s="2" customFormat="1" ht="16.5" thickBot="1">
      <c r="A24" s="541"/>
      <c r="B24" s="524"/>
      <c r="C24" s="524"/>
      <c r="D24" s="91">
        <v>0.8</v>
      </c>
      <c r="E24" s="92">
        <v>41627</v>
      </c>
      <c r="F24" s="126"/>
      <c r="G24" s="522"/>
      <c r="H24" s="522"/>
      <c r="I24" s="522"/>
      <c r="J24" s="117">
        <v>5</v>
      </c>
      <c r="K24" s="337">
        <v>34970</v>
      </c>
      <c r="L24" s="148"/>
      <c r="M24" s="148"/>
    </row>
    <row r="25" spans="1:14" s="2" customFormat="1" ht="15.75" customHeight="1">
      <c r="A25" s="541"/>
      <c r="B25" s="524"/>
      <c r="C25" s="524"/>
      <c r="D25" s="91" t="s">
        <v>24</v>
      </c>
      <c r="E25" s="92">
        <v>40864</v>
      </c>
      <c r="F25" s="126"/>
      <c r="G25" s="531" t="s">
        <v>187</v>
      </c>
      <c r="H25" s="531" t="s">
        <v>188</v>
      </c>
      <c r="I25" s="531" t="s">
        <v>189</v>
      </c>
      <c r="J25" s="106">
        <v>5</v>
      </c>
      <c r="K25" s="367">
        <v>27440</v>
      </c>
      <c r="L25" s="148"/>
      <c r="M25" s="148"/>
      <c r="N25" s="312"/>
    </row>
    <row r="26" spans="1:14" s="2" customFormat="1" ht="15.75">
      <c r="A26" s="541"/>
      <c r="B26" s="524"/>
      <c r="C26" s="524"/>
      <c r="D26" s="91" t="s">
        <v>121</v>
      </c>
      <c r="E26" s="96">
        <v>36000</v>
      </c>
      <c r="F26" s="126"/>
      <c r="G26" s="532"/>
      <c r="H26" s="532"/>
      <c r="I26" s="532"/>
      <c r="J26" s="99">
        <v>6</v>
      </c>
      <c r="K26" s="367">
        <v>27414</v>
      </c>
      <c r="L26" s="148"/>
      <c r="M26" s="148"/>
      <c r="N26" s="312"/>
    </row>
    <row r="27" spans="1:14" s="2" customFormat="1" ht="16.5" thickBot="1">
      <c r="A27" s="541"/>
      <c r="B27" s="524"/>
      <c r="C27" s="525"/>
      <c r="D27" s="138">
        <v>1.1</v>
      </c>
      <c r="E27" s="94">
        <v>36000</v>
      </c>
      <c r="F27" s="126"/>
      <c r="G27" s="533"/>
      <c r="H27" s="533"/>
      <c r="I27" s="533"/>
      <c r="J27" s="163">
        <v>8</v>
      </c>
      <c r="K27" s="368">
        <v>27250</v>
      </c>
      <c r="L27" s="148"/>
      <c r="M27" s="148"/>
      <c r="N27" s="312"/>
    </row>
    <row r="28" spans="1:13" s="2" customFormat="1" ht="16.5" thickBot="1">
      <c r="A28" s="541"/>
      <c r="B28" s="524"/>
      <c r="C28" s="523" t="s">
        <v>140</v>
      </c>
      <c r="D28" s="95" t="s">
        <v>128</v>
      </c>
      <c r="E28" s="97">
        <v>33295</v>
      </c>
      <c r="F28" s="126"/>
      <c r="G28" s="547" t="s">
        <v>94</v>
      </c>
      <c r="H28" s="523" t="s">
        <v>107</v>
      </c>
      <c r="I28" s="42" t="s">
        <v>23</v>
      </c>
      <c r="J28" s="147" t="s">
        <v>32</v>
      </c>
      <c r="K28" s="313">
        <v>60170</v>
      </c>
      <c r="L28" s="148"/>
      <c r="M28" s="148"/>
    </row>
    <row r="29" spans="1:13" s="2" customFormat="1" ht="16.5" thickBot="1">
      <c r="A29" s="541"/>
      <c r="B29" s="524"/>
      <c r="C29" s="524"/>
      <c r="D29" s="130" t="s">
        <v>118</v>
      </c>
      <c r="E29" s="134">
        <v>30942</v>
      </c>
      <c r="F29" s="126"/>
      <c r="G29" s="548"/>
      <c r="H29" s="541"/>
      <c r="I29" s="46" t="s">
        <v>139</v>
      </c>
      <c r="J29" s="48" t="s">
        <v>33</v>
      </c>
      <c r="K29" s="314">
        <v>46444</v>
      </c>
      <c r="L29" s="148"/>
      <c r="M29" s="148"/>
    </row>
    <row r="30" spans="1:13" s="2" customFormat="1" ht="16.5" customHeight="1">
      <c r="A30" s="541"/>
      <c r="B30" s="524"/>
      <c r="C30" s="524"/>
      <c r="D30" s="130" t="s">
        <v>119</v>
      </c>
      <c r="E30" s="134">
        <v>29967</v>
      </c>
      <c r="F30" s="126"/>
      <c r="G30" s="548"/>
      <c r="H30" s="541"/>
      <c r="I30" s="523" t="s">
        <v>144</v>
      </c>
      <c r="J30" s="95" t="s">
        <v>21</v>
      </c>
      <c r="K30" s="315">
        <v>40515</v>
      </c>
      <c r="L30" s="148"/>
      <c r="M30" s="148"/>
    </row>
    <row r="31" spans="1:13" s="2" customFormat="1" ht="15.75">
      <c r="A31" s="541"/>
      <c r="B31" s="524"/>
      <c r="C31" s="524"/>
      <c r="D31" s="91" t="s">
        <v>130</v>
      </c>
      <c r="E31" s="98">
        <v>29940</v>
      </c>
      <c r="F31" s="126"/>
      <c r="G31" s="548"/>
      <c r="H31" s="541"/>
      <c r="I31" s="524"/>
      <c r="J31" s="91" t="s">
        <v>27</v>
      </c>
      <c r="K31" s="92">
        <v>34360</v>
      </c>
      <c r="L31" s="148"/>
      <c r="M31" s="148"/>
    </row>
    <row r="32" spans="1:13" s="2" customFormat="1" ht="15.75">
      <c r="A32" s="541"/>
      <c r="B32" s="524"/>
      <c r="C32" s="524"/>
      <c r="D32" s="91" t="s">
        <v>182</v>
      </c>
      <c r="E32" s="98">
        <v>27571</v>
      </c>
      <c r="F32" s="126"/>
      <c r="G32" s="548"/>
      <c r="H32" s="541"/>
      <c r="I32" s="524"/>
      <c r="J32" s="112" t="s">
        <v>34</v>
      </c>
      <c r="K32" s="316">
        <v>30940</v>
      </c>
      <c r="L32" s="148"/>
      <c r="M32" s="148"/>
    </row>
    <row r="33" spans="1:13" s="2" customFormat="1" ht="15.75" customHeight="1" thickBot="1">
      <c r="A33" s="541"/>
      <c r="B33" s="524"/>
      <c r="C33" s="524"/>
      <c r="D33" s="118" t="s">
        <v>183</v>
      </c>
      <c r="E33" s="139">
        <v>27420</v>
      </c>
      <c r="F33" s="126"/>
      <c r="G33" s="549"/>
      <c r="H33" s="542"/>
      <c r="I33" s="525"/>
      <c r="J33" s="113" t="s">
        <v>31</v>
      </c>
      <c r="K33" s="317">
        <v>30590</v>
      </c>
      <c r="L33" s="148"/>
      <c r="M33" s="148"/>
    </row>
    <row r="34" spans="1:13" s="2" customFormat="1" ht="16.5" thickBot="1">
      <c r="A34" s="541"/>
      <c r="B34" s="524"/>
      <c r="C34" s="524"/>
      <c r="D34" s="109" t="s">
        <v>122</v>
      </c>
      <c r="E34" s="139">
        <v>26978</v>
      </c>
      <c r="F34" s="126"/>
      <c r="G34" s="523" t="s">
        <v>95</v>
      </c>
      <c r="H34" s="523" t="s">
        <v>107</v>
      </c>
      <c r="I34" s="47" t="s">
        <v>23</v>
      </c>
      <c r="J34" s="48" t="s">
        <v>32</v>
      </c>
      <c r="K34" s="115">
        <v>60580</v>
      </c>
      <c r="L34" s="148"/>
      <c r="M34" s="148"/>
    </row>
    <row r="35" spans="1:13" s="2" customFormat="1" ht="16.5" thickBot="1">
      <c r="A35" s="542"/>
      <c r="B35" s="525"/>
      <c r="C35" s="525"/>
      <c r="D35" s="100" t="s">
        <v>13</v>
      </c>
      <c r="E35" s="101">
        <v>26384</v>
      </c>
      <c r="F35" s="126"/>
      <c r="G35" s="524"/>
      <c r="H35" s="537"/>
      <c r="I35" s="46" t="s">
        <v>139</v>
      </c>
      <c r="J35" s="48" t="s">
        <v>30</v>
      </c>
      <c r="K35" s="115">
        <v>46990</v>
      </c>
      <c r="L35" s="148"/>
      <c r="M35" s="148"/>
    </row>
    <row r="36" spans="1:13" s="2" customFormat="1" ht="15.75">
      <c r="A36" s="523" t="s">
        <v>127</v>
      </c>
      <c r="B36" s="523" t="s">
        <v>106</v>
      </c>
      <c r="C36" s="526" t="s">
        <v>141</v>
      </c>
      <c r="D36" s="95" t="s">
        <v>29</v>
      </c>
      <c r="E36" s="102">
        <v>93341</v>
      </c>
      <c r="F36" s="126"/>
      <c r="G36" s="524"/>
      <c r="H36" s="537"/>
      <c r="I36" s="539" t="s">
        <v>144</v>
      </c>
      <c r="J36" s="95" t="s">
        <v>27</v>
      </c>
      <c r="K36" s="169">
        <v>35150</v>
      </c>
      <c r="L36" s="148"/>
      <c r="M36" s="148"/>
    </row>
    <row r="37" spans="1:13" s="2" customFormat="1" ht="16.5" customHeight="1">
      <c r="A37" s="524"/>
      <c r="B37" s="524"/>
      <c r="C37" s="527"/>
      <c r="D37" s="103" t="s">
        <v>76</v>
      </c>
      <c r="E37" s="104">
        <v>77381</v>
      </c>
      <c r="F37" s="126"/>
      <c r="G37" s="524"/>
      <c r="H37" s="537"/>
      <c r="I37" s="539"/>
      <c r="J37" s="112" t="s">
        <v>34</v>
      </c>
      <c r="K37" s="330">
        <v>31795</v>
      </c>
      <c r="L37" s="148"/>
      <c r="M37" s="148"/>
    </row>
    <row r="38" spans="1:13" s="2" customFormat="1" ht="16.5" customHeight="1" thickBot="1">
      <c r="A38" s="524"/>
      <c r="B38" s="524"/>
      <c r="C38" s="527"/>
      <c r="D38" s="103" t="s">
        <v>77</v>
      </c>
      <c r="E38" s="104">
        <v>70515</v>
      </c>
      <c r="F38" s="126"/>
      <c r="G38" s="525"/>
      <c r="H38" s="538"/>
      <c r="I38" s="540"/>
      <c r="J38" s="114" t="s">
        <v>31</v>
      </c>
      <c r="K38" s="331">
        <v>31630</v>
      </c>
      <c r="L38" s="148"/>
      <c r="M38" s="148"/>
    </row>
    <row r="39" spans="1:13" s="2" customFormat="1" ht="16.5" customHeight="1" thickBot="1">
      <c r="A39" s="524"/>
      <c r="B39" s="524"/>
      <c r="C39" s="528"/>
      <c r="D39" s="103">
        <v>0.5</v>
      </c>
      <c r="E39" s="105">
        <v>62000</v>
      </c>
      <c r="F39" s="126"/>
      <c r="G39" s="487" t="s">
        <v>89</v>
      </c>
      <c r="H39" s="531" t="s">
        <v>107</v>
      </c>
      <c r="I39" s="531" t="s">
        <v>144</v>
      </c>
      <c r="J39" s="263">
        <v>0.8</v>
      </c>
      <c r="K39" s="102">
        <v>44230</v>
      </c>
      <c r="L39" s="148"/>
      <c r="M39" s="141"/>
    </row>
    <row r="40" spans="1:13" s="2" customFormat="1" ht="15.75">
      <c r="A40" s="524"/>
      <c r="B40" s="524"/>
      <c r="C40" s="526" t="s">
        <v>142</v>
      </c>
      <c r="D40" s="43">
        <v>0.55</v>
      </c>
      <c r="E40" s="157">
        <v>54655</v>
      </c>
      <c r="F40" s="126"/>
      <c r="G40" s="488"/>
      <c r="H40" s="532"/>
      <c r="I40" s="532"/>
      <c r="J40" s="264">
        <v>1</v>
      </c>
      <c r="K40" s="102">
        <v>44230</v>
      </c>
      <c r="L40" s="148"/>
      <c r="M40" s="141"/>
    </row>
    <row r="41" spans="1:13" s="2" customFormat="1" ht="15.75">
      <c r="A41" s="524"/>
      <c r="B41" s="524"/>
      <c r="C41" s="527"/>
      <c r="D41" s="119">
        <v>0.6</v>
      </c>
      <c r="E41" s="108">
        <v>52719</v>
      </c>
      <c r="F41" s="126"/>
      <c r="G41" s="488"/>
      <c r="H41" s="532"/>
      <c r="I41" s="532"/>
      <c r="J41" s="264">
        <v>1.2</v>
      </c>
      <c r="K41" s="337">
        <v>43650</v>
      </c>
      <c r="L41" s="148"/>
      <c r="M41" s="141"/>
    </row>
    <row r="42" spans="1:13" s="2" customFormat="1" ht="16.5" thickBot="1">
      <c r="A42" s="524"/>
      <c r="B42" s="524"/>
      <c r="C42" s="527"/>
      <c r="D42" s="119">
        <v>0.7</v>
      </c>
      <c r="E42" s="108">
        <v>48541</v>
      </c>
      <c r="F42" s="126"/>
      <c r="G42" s="488"/>
      <c r="H42" s="532"/>
      <c r="I42" s="532"/>
      <c r="J42" s="266" t="s">
        <v>75</v>
      </c>
      <c r="K42" s="105">
        <v>43525</v>
      </c>
      <c r="L42" s="148"/>
      <c r="M42" s="141"/>
    </row>
    <row r="43" spans="1:13" s="2" customFormat="1" ht="15.75" customHeight="1">
      <c r="A43" s="524"/>
      <c r="B43" s="524"/>
      <c r="C43" s="527"/>
      <c r="D43" s="168">
        <v>0.8</v>
      </c>
      <c r="E43" s="169">
        <v>41070</v>
      </c>
      <c r="F43" s="126"/>
      <c r="G43" s="488"/>
      <c r="H43" s="532"/>
      <c r="I43" s="532"/>
      <c r="J43" s="263">
        <v>1.6</v>
      </c>
      <c r="K43" s="102">
        <v>41100</v>
      </c>
      <c r="L43" s="148"/>
      <c r="M43" s="141"/>
    </row>
    <row r="44" spans="1:13" s="2" customFormat="1" ht="15.75">
      <c r="A44" s="524"/>
      <c r="B44" s="524"/>
      <c r="C44" s="527"/>
      <c r="D44" s="118" t="s">
        <v>24</v>
      </c>
      <c r="E44" s="105">
        <v>40287</v>
      </c>
      <c r="F44" s="126"/>
      <c r="G44" s="488"/>
      <c r="H44" s="532"/>
      <c r="I44" s="532"/>
      <c r="J44" s="266">
        <v>2</v>
      </c>
      <c r="K44" s="105">
        <v>40950</v>
      </c>
      <c r="L44" s="148"/>
      <c r="M44" s="141"/>
    </row>
    <row r="45" spans="1:13" s="2" customFormat="1" ht="16.5" thickBot="1">
      <c r="A45" s="524"/>
      <c r="B45" s="524"/>
      <c r="C45" s="528"/>
      <c r="D45" s="117">
        <v>1</v>
      </c>
      <c r="E45" s="116">
        <v>37410</v>
      </c>
      <c r="F45" s="126"/>
      <c r="G45" s="488"/>
      <c r="H45" s="532"/>
      <c r="I45" s="532"/>
      <c r="J45" s="264">
        <v>3</v>
      </c>
      <c r="K45" s="337">
        <v>40350</v>
      </c>
      <c r="L45" s="148"/>
      <c r="M45" s="141"/>
    </row>
    <row r="46" spans="1:13" s="2" customFormat="1" ht="15.75" customHeight="1" thickBot="1">
      <c r="A46" s="524"/>
      <c r="B46" s="524"/>
      <c r="C46" s="371" t="s">
        <v>14</v>
      </c>
      <c r="D46" s="370">
        <v>1.1</v>
      </c>
      <c r="E46" s="351">
        <v>37410</v>
      </c>
      <c r="F46" s="126"/>
      <c r="G46" s="488"/>
      <c r="H46" s="532"/>
      <c r="I46" s="533"/>
      <c r="J46" s="267">
        <v>4</v>
      </c>
      <c r="K46" s="350">
        <v>40120</v>
      </c>
      <c r="L46" s="148"/>
      <c r="M46" s="141"/>
    </row>
    <row r="47" spans="1:13" s="2" customFormat="1" ht="16.5" thickBot="1">
      <c r="A47" s="524"/>
      <c r="B47" s="524"/>
      <c r="C47" s="371" t="s">
        <v>330</v>
      </c>
      <c r="D47" s="370" t="s">
        <v>128</v>
      </c>
      <c r="E47" s="115">
        <v>35720</v>
      </c>
      <c r="F47" s="126"/>
      <c r="G47" s="489"/>
      <c r="H47" s="533"/>
      <c r="I47" s="265">
        <v>1000</v>
      </c>
      <c r="J47" s="268" t="s">
        <v>13</v>
      </c>
      <c r="K47" s="351">
        <v>39600</v>
      </c>
      <c r="L47" s="148"/>
      <c r="M47" s="141"/>
    </row>
    <row r="48" spans="1:13" s="2" customFormat="1" ht="32.25" thickBot="1">
      <c r="A48" s="524"/>
      <c r="B48" s="524"/>
      <c r="C48" s="375" t="s">
        <v>331</v>
      </c>
      <c r="D48" s="163" t="s">
        <v>118</v>
      </c>
      <c r="E48" s="110">
        <v>34520</v>
      </c>
      <c r="F48" s="126"/>
      <c r="G48" s="487" t="s">
        <v>91</v>
      </c>
      <c r="H48" s="534" t="s">
        <v>110</v>
      </c>
      <c r="I48" s="490" t="s">
        <v>145</v>
      </c>
      <c r="J48" s="260" t="s">
        <v>25</v>
      </c>
      <c r="K48" s="338">
        <v>90120</v>
      </c>
      <c r="L48" s="148"/>
      <c r="M48" s="148"/>
    </row>
    <row r="49" spans="1:13" s="2" customFormat="1" ht="15.75" customHeight="1" thickBot="1">
      <c r="A49" s="524"/>
      <c r="B49" s="524"/>
      <c r="C49" s="498" t="s">
        <v>221</v>
      </c>
      <c r="D49" s="137" t="s">
        <v>119</v>
      </c>
      <c r="E49" s="122">
        <v>34050</v>
      </c>
      <c r="F49" s="126"/>
      <c r="G49" s="488"/>
      <c r="H49" s="535"/>
      <c r="I49" s="491"/>
      <c r="J49" s="68" t="s">
        <v>26</v>
      </c>
      <c r="K49" s="338">
        <v>90120</v>
      </c>
      <c r="L49" s="148"/>
      <c r="M49" s="148"/>
    </row>
    <row r="50" spans="1:13" s="2" customFormat="1" ht="15.75">
      <c r="A50" s="524"/>
      <c r="B50" s="524"/>
      <c r="C50" s="499"/>
      <c r="D50" s="135" t="s">
        <v>120</v>
      </c>
      <c r="E50" s="108">
        <v>33725</v>
      </c>
      <c r="F50" s="126"/>
      <c r="G50" s="488"/>
      <c r="H50" s="535"/>
      <c r="I50" s="491"/>
      <c r="J50" s="72" t="s">
        <v>150</v>
      </c>
      <c r="K50" s="338">
        <v>90120</v>
      </c>
      <c r="L50" s="148"/>
      <c r="M50" s="148"/>
    </row>
    <row r="51" spans="1:13" s="2" customFormat="1" ht="16.5" customHeight="1" thickBot="1">
      <c r="A51" s="524"/>
      <c r="B51" s="524"/>
      <c r="C51" s="499"/>
      <c r="D51" s="136" t="s">
        <v>129</v>
      </c>
      <c r="E51" s="108">
        <v>33725</v>
      </c>
      <c r="F51" s="126"/>
      <c r="G51" s="488"/>
      <c r="H51" s="535"/>
      <c r="I51" s="492"/>
      <c r="J51" s="72">
        <v>0.6</v>
      </c>
      <c r="K51" s="318">
        <v>70805</v>
      </c>
      <c r="L51" s="148"/>
      <c r="M51" s="148"/>
    </row>
    <row r="52" spans="1:13" s="2" customFormat="1" ht="15.75">
      <c r="A52" s="524"/>
      <c r="B52" s="524"/>
      <c r="C52" s="499"/>
      <c r="D52" s="135" t="s">
        <v>131</v>
      </c>
      <c r="E52" s="108">
        <v>31540</v>
      </c>
      <c r="F52" s="126"/>
      <c r="G52" s="488"/>
      <c r="H52" s="535"/>
      <c r="I52" s="490" t="s">
        <v>139</v>
      </c>
      <c r="J52" s="58">
        <v>0.7</v>
      </c>
      <c r="K52" s="315">
        <v>70805</v>
      </c>
      <c r="L52" s="148"/>
      <c r="M52" s="148"/>
    </row>
    <row r="53" spans="1:13" s="2" customFormat="1" ht="15.75">
      <c r="A53" s="524"/>
      <c r="B53" s="524"/>
      <c r="C53" s="499"/>
      <c r="D53" s="99" t="s">
        <v>122</v>
      </c>
      <c r="E53" s="108">
        <v>31150</v>
      </c>
      <c r="F53" s="126"/>
      <c r="G53" s="488"/>
      <c r="H53" s="535"/>
      <c r="I53" s="491"/>
      <c r="J53" s="269">
        <v>0.8</v>
      </c>
      <c r="K53" s="319">
        <v>66720</v>
      </c>
      <c r="L53" s="148"/>
      <c r="M53" s="148"/>
    </row>
    <row r="54" spans="1:13" s="2" customFormat="1" ht="16.5" thickBot="1">
      <c r="A54" s="525"/>
      <c r="B54" s="525"/>
      <c r="C54" s="500"/>
      <c r="D54" s="140" t="s">
        <v>13</v>
      </c>
      <c r="E54" s="110">
        <v>30925</v>
      </c>
      <c r="F54" s="126"/>
      <c r="G54" s="488"/>
      <c r="H54" s="535"/>
      <c r="I54" s="491"/>
      <c r="J54" s="59" t="s">
        <v>151</v>
      </c>
      <c r="K54" s="92">
        <v>60993</v>
      </c>
      <c r="L54" s="148"/>
      <c r="M54" s="148"/>
    </row>
    <row r="55" spans="1:13" s="2" customFormat="1" ht="16.5" thickBot="1">
      <c r="A55" s="523" t="s">
        <v>93</v>
      </c>
      <c r="B55" s="544" t="s">
        <v>106</v>
      </c>
      <c r="C55" s="544">
        <v>1000</v>
      </c>
      <c r="D55" s="181">
        <v>0.6</v>
      </c>
      <c r="E55" s="145">
        <v>54180</v>
      </c>
      <c r="F55" s="126"/>
      <c r="G55" s="488"/>
      <c r="H55" s="535"/>
      <c r="I55" s="492"/>
      <c r="J55" s="270">
        <v>1.2</v>
      </c>
      <c r="K55" s="96">
        <v>59930</v>
      </c>
      <c r="L55" s="148"/>
      <c r="M55" s="148"/>
    </row>
    <row r="56" spans="1:13" s="2" customFormat="1" ht="15.75">
      <c r="A56" s="524"/>
      <c r="B56" s="541"/>
      <c r="C56" s="541"/>
      <c r="D56" s="181">
        <v>0.7</v>
      </c>
      <c r="E56" s="145">
        <v>47070</v>
      </c>
      <c r="F56" s="126"/>
      <c r="G56" s="488"/>
      <c r="H56" s="535"/>
      <c r="I56" s="490" t="s">
        <v>144</v>
      </c>
      <c r="J56" s="58">
        <v>1.4</v>
      </c>
      <c r="K56" s="320">
        <v>52430</v>
      </c>
      <c r="L56" s="148"/>
      <c r="M56" s="148"/>
    </row>
    <row r="57" spans="1:13" s="2" customFormat="1" ht="15.75" customHeight="1">
      <c r="A57" s="524"/>
      <c r="B57" s="541"/>
      <c r="C57" s="541"/>
      <c r="D57" s="181">
        <v>0.8</v>
      </c>
      <c r="E57" s="145">
        <v>44490</v>
      </c>
      <c r="F57" s="126"/>
      <c r="G57" s="488"/>
      <c r="H57" s="535"/>
      <c r="I57" s="491"/>
      <c r="J57" s="271">
        <v>1.5</v>
      </c>
      <c r="K57" s="315">
        <v>51277</v>
      </c>
      <c r="L57" s="148"/>
      <c r="M57" s="148"/>
    </row>
    <row r="58" spans="1:13" s="2" customFormat="1" ht="15.75">
      <c r="A58" s="524"/>
      <c r="B58" s="541"/>
      <c r="C58" s="541"/>
      <c r="D58" s="181" t="s">
        <v>24</v>
      </c>
      <c r="E58" s="145">
        <v>42700</v>
      </c>
      <c r="F58" s="126"/>
      <c r="G58" s="488"/>
      <c r="H58" s="535"/>
      <c r="I58" s="491"/>
      <c r="J58" s="271">
        <v>1.6</v>
      </c>
      <c r="K58" s="315">
        <v>50430</v>
      </c>
      <c r="L58" s="148"/>
      <c r="M58" s="148"/>
    </row>
    <row r="59" spans="1:13" s="2" customFormat="1" ht="15.75">
      <c r="A59" s="524"/>
      <c r="B59" s="541"/>
      <c r="C59" s="541"/>
      <c r="D59" s="99">
        <v>1</v>
      </c>
      <c r="E59" s="108">
        <v>37850</v>
      </c>
      <c r="F59" s="126"/>
      <c r="G59" s="488"/>
      <c r="H59" s="535"/>
      <c r="I59" s="491"/>
      <c r="J59" s="271">
        <v>1.7</v>
      </c>
      <c r="K59" s="315">
        <v>49720</v>
      </c>
      <c r="L59" s="148"/>
      <c r="M59" s="148"/>
    </row>
    <row r="60" spans="1:13" s="2" customFormat="1" ht="16.5" thickBot="1">
      <c r="A60" s="524"/>
      <c r="B60" s="541"/>
      <c r="C60" s="542"/>
      <c r="D60" s="163">
        <v>1.1</v>
      </c>
      <c r="E60" s="110">
        <v>36910</v>
      </c>
      <c r="F60" s="126"/>
      <c r="G60" s="488"/>
      <c r="H60" s="535"/>
      <c r="I60" s="491"/>
      <c r="J60" s="271">
        <v>1.8</v>
      </c>
      <c r="K60" s="315">
        <v>48780</v>
      </c>
      <c r="L60" s="148"/>
      <c r="M60" s="148"/>
    </row>
    <row r="61" spans="1:13" s="2" customFormat="1" ht="15.75">
      <c r="A61" s="524"/>
      <c r="B61" s="541"/>
      <c r="C61" s="544" t="s">
        <v>140</v>
      </c>
      <c r="D61" s="129" t="s">
        <v>128</v>
      </c>
      <c r="E61" s="122">
        <v>32670</v>
      </c>
      <c r="F61" s="126"/>
      <c r="G61" s="488"/>
      <c r="H61" s="535"/>
      <c r="I61" s="491"/>
      <c r="J61" s="271">
        <v>1.9</v>
      </c>
      <c r="K61" s="315">
        <v>48620</v>
      </c>
      <c r="L61" s="148"/>
      <c r="M61" s="148"/>
    </row>
    <row r="62" spans="1:13" s="2" customFormat="1" ht="15.75">
      <c r="A62" s="524"/>
      <c r="B62" s="541"/>
      <c r="C62" s="541"/>
      <c r="D62" s="129" t="s">
        <v>118</v>
      </c>
      <c r="E62" s="122">
        <v>32230</v>
      </c>
      <c r="F62" s="126"/>
      <c r="G62" s="488"/>
      <c r="H62" s="535"/>
      <c r="I62" s="491"/>
      <c r="J62" s="272">
        <v>2</v>
      </c>
      <c r="K62" s="315">
        <v>47780</v>
      </c>
      <c r="L62" s="148"/>
      <c r="M62" s="148"/>
    </row>
    <row r="63" spans="1:13" s="2" customFormat="1" ht="15.75" customHeight="1">
      <c r="A63" s="524"/>
      <c r="B63" s="541"/>
      <c r="C63" s="541"/>
      <c r="D63" s="129" t="s">
        <v>119</v>
      </c>
      <c r="E63" s="122">
        <v>32230</v>
      </c>
      <c r="F63" s="126"/>
      <c r="G63" s="488"/>
      <c r="H63" s="535"/>
      <c r="I63" s="491"/>
      <c r="J63" s="59">
        <v>2.1</v>
      </c>
      <c r="K63" s="92">
        <v>46900</v>
      </c>
      <c r="L63" s="148"/>
      <c r="M63" s="148"/>
    </row>
    <row r="64" spans="1:13" s="2" customFormat="1" ht="15.75">
      <c r="A64" s="524"/>
      <c r="B64" s="541"/>
      <c r="C64" s="541"/>
      <c r="D64" s="91" t="s">
        <v>120</v>
      </c>
      <c r="E64" s="108">
        <v>31920</v>
      </c>
      <c r="F64" s="126"/>
      <c r="G64" s="488"/>
      <c r="H64" s="535"/>
      <c r="I64" s="491"/>
      <c r="J64" s="270">
        <v>2.2</v>
      </c>
      <c r="K64" s="92">
        <v>46500</v>
      </c>
      <c r="L64" s="148"/>
      <c r="M64" s="148"/>
    </row>
    <row r="65" spans="1:13" s="2" customFormat="1" ht="15.75">
      <c r="A65" s="524"/>
      <c r="B65" s="541"/>
      <c r="C65" s="541"/>
      <c r="D65" s="91" t="s">
        <v>129</v>
      </c>
      <c r="E65" s="108">
        <v>31910</v>
      </c>
      <c r="F65" s="126"/>
      <c r="G65" s="488"/>
      <c r="H65" s="535"/>
      <c r="I65" s="491"/>
      <c r="J65" s="270">
        <v>2.4</v>
      </c>
      <c r="K65" s="92">
        <v>45670</v>
      </c>
      <c r="L65" s="148"/>
      <c r="M65" s="148"/>
    </row>
    <row r="66" spans="1:13" s="2" customFormat="1" ht="15.75">
      <c r="A66" s="524"/>
      <c r="B66" s="541"/>
      <c r="C66" s="541"/>
      <c r="D66" s="91" t="s">
        <v>131</v>
      </c>
      <c r="E66" s="108">
        <v>30380</v>
      </c>
      <c r="F66" s="126"/>
      <c r="G66" s="488"/>
      <c r="H66" s="535"/>
      <c r="I66" s="491"/>
      <c r="J66" s="270">
        <v>2.5</v>
      </c>
      <c r="K66" s="92">
        <v>45170</v>
      </c>
      <c r="L66" s="148"/>
      <c r="M66" s="148"/>
    </row>
    <row r="67" spans="1:13" s="2" customFormat="1" ht="15.75">
      <c r="A67" s="524"/>
      <c r="B67" s="541"/>
      <c r="C67" s="541"/>
      <c r="D67" s="99" t="s">
        <v>122</v>
      </c>
      <c r="E67" s="108">
        <v>30000</v>
      </c>
      <c r="F67" s="126"/>
      <c r="G67" s="488"/>
      <c r="H67" s="535"/>
      <c r="I67" s="491"/>
      <c r="J67" s="270">
        <v>2.6</v>
      </c>
      <c r="K67" s="92">
        <v>44660</v>
      </c>
      <c r="L67" s="148"/>
      <c r="M67" s="148"/>
    </row>
    <row r="68" spans="1:13" s="2" customFormat="1" ht="16.5" thickBot="1">
      <c r="A68" s="525"/>
      <c r="B68" s="542"/>
      <c r="C68" s="542"/>
      <c r="D68" s="117" t="s">
        <v>13</v>
      </c>
      <c r="E68" s="329">
        <v>29800</v>
      </c>
      <c r="F68" s="126"/>
      <c r="G68" s="488"/>
      <c r="H68" s="535"/>
      <c r="I68" s="491"/>
      <c r="J68" s="270">
        <v>2.8</v>
      </c>
      <c r="K68" s="92">
        <v>44666</v>
      </c>
      <c r="L68" s="148"/>
      <c r="M68" s="148"/>
    </row>
    <row r="69" spans="1:13" s="2" customFormat="1" ht="16.5" thickBot="1">
      <c r="A69" s="282" t="s">
        <v>395</v>
      </c>
      <c r="B69" s="283" t="s">
        <v>123</v>
      </c>
      <c r="C69" s="262" t="s">
        <v>22</v>
      </c>
      <c r="D69" s="284" t="s">
        <v>97</v>
      </c>
      <c r="E69" s="404">
        <v>34550</v>
      </c>
      <c r="F69" s="126">
        <f>+E780</f>
        <v>0</v>
      </c>
      <c r="G69" s="488"/>
      <c r="H69" s="535"/>
      <c r="I69" s="491"/>
      <c r="J69" s="273">
        <v>3</v>
      </c>
      <c r="K69" s="92">
        <v>43750</v>
      </c>
      <c r="L69" s="148"/>
      <c r="M69" s="148"/>
    </row>
    <row r="70" spans="1:13" s="2" customFormat="1" ht="16.5" thickBot="1">
      <c r="A70" s="285" t="s">
        <v>96</v>
      </c>
      <c r="B70" s="286" t="s">
        <v>123</v>
      </c>
      <c r="C70" s="284" t="s">
        <v>22</v>
      </c>
      <c r="D70" s="284" t="s">
        <v>97</v>
      </c>
      <c r="E70" s="405">
        <v>42862</v>
      </c>
      <c r="F70" s="126"/>
      <c r="G70" s="488"/>
      <c r="H70" s="535"/>
      <c r="I70" s="491"/>
      <c r="J70" s="270" t="s">
        <v>152</v>
      </c>
      <c r="K70" s="92">
        <v>43220</v>
      </c>
      <c r="L70" s="148"/>
      <c r="M70" s="148"/>
    </row>
    <row r="71" spans="6:13" s="2" customFormat="1" ht="15.75">
      <c r="F71" s="126"/>
      <c r="G71" s="488"/>
      <c r="H71" s="535"/>
      <c r="I71" s="491"/>
      <c r="J71" s="270">
        <v>3.4</v>
      </c>
      <c r="K71" s="92">
        <v>42800</v>
      </c>
      <c r="L71" s="148"/>
      <c r="M71" s="148"/>
    </row>
    <row r="72" spans="1:13" s="2" customFormat="1" ht="15.75">
      <c r="A72" s="182" t="s">
        <v>325</v>
      </c>
      <c r="B72" s="183"/>
      <c r="C72" s="183"/>
      <c r="F72" s="126"/>
      <c r="G72" s="488"/>
      <c r="H72" s="535"/>
      <c r="I72" s="491"/>
      <c r="J72" s="270">
        <v>3.5</v>
      </c>
      <c r="K72" s="92">
        <v>42720</v>
      </c>
      <c r="L72" s="148"/>
      <c r="M72" s="148"/>
    </row>
    <row r="73" spans="1:13" s="2" customFormat="1" ht="15.75">
      <c r="A73" s="374" t="s">
        <v>343</v>
      </c>
      <c r="F73" s="126"/>
      <c r="G73" s="488"/>
      <c r="H73" s="535"/>
      <c r="I73" s="491"/>
      <c r="J73" s="270" t="s">
        <v>153</v>
      </c>
      <c r="K73" s="92">
        <v>42470</v>
      </c>
      <c r="L73" s="148"/>
      <c r="M73" s="148"/>
    </row>
    <row r="74" spans="1:13" s="2" customFormat="1" ht="15.75">
      <c r="A74" s="344" t="s">
        <v>319</v>
      </c>
      <c r="B74" s="344"/>
      <c r="C74" s="344"/>
      <c r="D74" s="183"/>
      <c r="E74" s="183"/>
      <c r="F74" s="126"/>
      <c r="G74" s="488"/>
      <c r="H74" s="535"/>
      <c r="I74" s="491"/>
      <c r="J74" s="270" t="s">
        <v>154</v>
      </c>
      <c r="K74" s="92">
        <v>42320</v>
      </c>
      <c r="L74" s="148"/>
      <c r="M74" s="148"/>
    </row>
    <row r="75" spans="1:13" s="2" customFormat="1" ht="16.5" thickBot="1">
      <c r="A75" s="344" t="s">
        <v>223</v>
      </c>
      <c r="F75" s="126"/>
      <c r="G75" s="489"/>
      <c r="H75" s="536"/>
      <c r="I75" s="492"/>
      <c r="J75" s="60" t="s">
        <v>155</v>
      </c>
      <c r="K75" s="94">
        <v>42140</v>
      </c>
      <c r="L75" s="148"/>
      <c r="M75" s="148"/>
    </row>
    <row r="76" spans="1:13" s="2" customFormat="1" ht="16.5" thickBot="1">
      <c r="A76" s="344" t="s">
        <v>326</v>
      </c>
      <c r="F76" s="126"/>
      <c r="G76" s="487" t="s">
        <v>222</v>
      </c>
      <c r="H76" s="487" t="s">
        <v>111</v>
      </c>
      <c r="I76" s="274" t="s">
        <v>145</v>
      </c>
      <c r="J76" s="275" t="s">
        <v>28</v>
      </c>
      <c r="K76" s="115">
        <v>97640</v>
      </c>
      <c r="L76" s="148"/>
      <c r="M76" s="148"/>
    </row>
    <row r="77" spans="6:13" s="2" customFormat="1" ht="15.75">
      <c r="F77" s="126"/>
      <c r="G77" s="488"/>
      <c r="H77" s="488"/>
      <c r="I77" s="487" t="s">
        <v>139</v>
      </c>
      <c r="J77" s="58">
        <v>0.6</v>
      </c>
      <c r="K77" s="107">
        <v>72367</v>
      </c>
      <c r="L77" s="148"/>
      <c r="M77" s="148"/>
    </row>
    <row r="78" spans="1:13" s="2" customFormat="1" ht="16.5" thickBot="1">
      <c r="A78" s="37" t="s">
        <v>81</v>
      </c>
      <c r="B78" s="10"/>
      <c r="C78" s="35"/>
      <c r="D78" s="35">
        <v>-8</v>
      </c>
      <c r="E78" s="406">
        <v>4</v>
      </c>
      <c r="F78" s="126"/>
      <c r="G78" s="488"/>
      <c r="H78" s="488"/>
      <c r="I78" s="488"/>
      <c r="J78" s="271">
        <v>0.7</v>
      </c>
      <c r="K78" s="108">
        <v>60960</v>
      </c>
      <c r="L78" s="148"/>
      <c r="M78" s="148"/>
    </row>
    <row r="79" spans="1:13" s="2" customFormat="1" ht="15.75">
      <c r="A79" s="508" t="s">
        <v>82</v>
      </c>
      <c r="B79" s="509"/>
      <c r="C79" s="184" t="s">
        <v>83</v>
      </c>
      <c r="D79" s="529" t="s">
        <v>169</v>
      </c>
      <c r="E79" s="530"/>
      <c r="F79" s="35"/>
      <c r="G79" s="488"/>
      <c r="H79" s="488"/>
      <c r="I79" s="488"/>
      <c r="J79" s="59">
        <v>0.8</v>
      </c>
      <c r="K79" s="108">
        <v>57270</v>
      </c>
      <c r="L79" s="148"/>
      <c r="M79" s="148"/>
    </row>
    <row r="80" spans="1:13" s="2" customFormat="1" ht="16.5" customHeight="1">
      <c r="A80" s="342" t="s">
        <v>86</v>
      </c>
      <c r="B80" s="343"/>
      <c r="C80" s="186">
        <v>0.4</v>
      </c>
      <c r="D80" s="496">
        <v>60</v>
      </c>
      <c r="E80" s="497"/>
      <c r="F80" s="189"/>
      <c r="G80" s="488"/>
      <c r="H80" s="488"/>
      <c r="I80" s="488"/>
      <c r="J80" s="276">
        <v>0.9</v>
      </c>
      <c r="K80" s="321">
        <v>53700</v>
      </c>
      <c r="L80" s="148"/>
      <c r="M80" s="148"/>
    </row>
    <row r="81" spans="1:13" ht="15.75" customHeight="1">
      <c r="A81" s="342" t="s">
        <v>87</v>
      </c>
      <c r="B81" s="343"/>
      <c r="C81" s="187">
        <v>0.6</v>
      </c>
      <c r="D81" s="496">
        <v>95</v>
      </c>
      <c r="E81" s="497"/>
      <c r="F81" s="36"/>
      <c r="G81" s="488"/>
      <c r="H81" s="488"/>
      <c r="I81" s="488"/>
      <c r="J81" s="277">
        <v>1</v>
      </c>
      <c r="K81" s="321">
        <v>51250</v>
      </c>
      <c r="L81" s="148"/>
      <c r="M81" s="148"/>
    </row>
    <row r="82" spans="1:13" ht="16.5" thickBot="1">
      <c r="A82" s="342" t="s">
        <v>88</v>
      </c>
      <c r="B82" s="343"/>
      <c r="C82" s="171">
        <v>1.1</v>
      </c>
      <c r="D82" s="496">
        <v>125</v>
      </c>
      <c r="E82" s="497"/>
      <c r="G82" s="489"/>
      <c r="H82" s="489"/>
      <c r="I82" s="489"/>
      <c r="J82" s="278" t="s">
        <v>156</v>
      </c>
      <c r="K82" s="322">
        <v>45600</v>
      </c>
      <c r="L82" s="148"/>
      <c r="M82" s="148"/>
    </row>
    <row r="83" spans="1:13" ht="16.5" thickBot="1">
      <c r="A83" s="342" t="s">
        <v>73</v>
      </c>
      <c r="B83" s="343"/>
      <c r="C83" s="171">
        <v>10</v>
      </c>
      <c r="D83" s="496">
        <v>350</v>
      </c>
      <c r="E83" s="497"/>
      <c r="G83" s="487" t="s">
        <v>92</v>
      </c>
      <c r="H83" s="487" t="s">
        <v>112</v>
      </c>
      <c r="I83" s="274" t="s">
        <v>145</v>
      </c>
      <c r="J83" s="275">
        <v>0.5</v>
      </c>
      <c r="K83" s="314">
        <v>79515</v>
      </c>
      <c r="L83" s="148"/>
      <c r="M83" s="148"/>
    </row>
    <row r="84" spans="1:13" ht="15.75" customHeight="1" thickBot="1">
      <c r="A84" s="513" t="s">
        <v>74</v>
      </c>
      <c r="B84" s="514"/>
      <c r="C84" s="188">
        <v>40</v>
      </c>
      <c r="D84" s="515">
        <v>2200</v>
      </c>
      <c r="E84" s="516"/>
      <c r="G84" s="488"/>
      <c r="H84" s="488"/>
      <c r="I84" s="487" t="s">
        <v>139</v>
      </c>
      <c r="J84" s="279">
        <v>0.8</v>
      </c>
      <c r="K84" s="323">
        <v>53150</v>
      </c>
      <c r="L84" s="148"/>
      <c r="M84" s="148"/>
    </row>
    <row r="85" spans="1:13" ht="16.5" thickBot="1">
      <c r="A85" s="2"/>
      <c r="B85" s="2"/>
      <c r="C85" s="2"/>
      <c r="D85" s="2"/>
      <c r="E85" s="2"/>
      <c r="G85" s="488"/>
      <c r="H85" s="488"/>
      <c r="I85" s="488"/>
      <c r="J85" s="280" t="s">
        <v>171</v>
      </c>
      <c r="K85" s="324">
        <v>46700</v>
      </c>
      <c r="L85" s="148"/>
      <c r="M85" s="148"/>
    </row>
    <row r="86" spans="1:13" ht="16.5" thickBot="1">
      <c r="A86" s="339" t="s">
        <v>79</v>
      </c>
      <c r="B86" s="493" t="s">
        <v>204</v>
      </c>
      <c r="C86" s="494"/>
      <c r="D86" s="495"/>
      <c r="G86" s="488"/>
      <c r="H86" s="488"/>
      <c r="I86" s="489"/>
      <c r="J86" s="261">
        <v>1.2</v>
      </c>
      <c r="K86" s="325">
        <v>45050</v>
      </c>
      <c r="L86" s="148"/>
      <c r="M86" s="148"/>
    </row>
    <row r="87" spans="1:13" ht="15.75">
      <c r="A87" s="340"/>
      <c r="B87" s="517" t="s">
        <v>229</v>
      </c>
      <c r="C87" s="518"/>
      <c r="D87" s="519"/>
      <c r="G87" s="488"/>
      <c r="H87" s="488"/>
      <c r="I87" s="487" t="s">
        <v>144</v>
      </c>
      <c r="J87" s="271" t="s">
        <v>27</v>
      </c>
      <c r="K87" s="134">
        <v>40550</v>
      </c>
      <c r="L87" s="148"/>
      <c r="M87" s="148"/>
    </row>
    <row r="88" spans="1:13" ht="15.75">
      <c r="A88" s="340"/>
      <c r="B88" s="517" t="s">
        <v>205</v>
      </c>
      <c r="C88" s="518"/>
      <c r="D88" s="519"/>
      <c r="G88" s="488"/>
      <c r="H88" s="488"/>
      <c r="I88" s="488"/>
      <c r="J88" s="271" t="s">
        <v>172</v>
      </c>
      <c r="K88" s="134">
        <v>40490</v>
      </c>
      <c r="L88" s="148"/>
      <c r="M88" s="148"/>
    </row>
    <row r="89" spans="1:13" ht="15.75">
      <c r="A89" s="340"/>
      <c r="B89" s="505" t="s">
        <v>230</v>
      </c>
      <c r="C89" s="506"/>
      <c r="D89" s="507"/>
      <c r="G89" s="488"/>
      <c r="H89" s="488"/>
      <c r="I89" s="488"/>
      <c r="J89" s="281" t="s">
        <v>174</v>
      </c>
      <c r="K89" s="98">
        <v>39850</v>
      </c>
      <c r="L89" s="148"/>
      <c r="M89" s="148"/>
    </row>
    <row r="90" spans="1:12" ht="16.5" thickBot="1">
      <c r="A90" s="341"/>
      <c r="B90" s="510" t="s">
        <v>108</v>
      </c>
      <c r="C90" s="511"/>
      <c r="D90" s="512"/>
      <c r="G90" s="488"/>
      <c r="H90" s="488"/>
      <c r="I90" s="488"/>
      <c r="J90" s="273" t="s">
        <v>173</v>
      </c>
      <c r="K90" s="139">
        <v>39600</v>
      </c>
      <c r="L90" s="148"/>
    </row>
    <row r="91" spans="1:12" ht="16.5" thickBot="1">
      <c r="A91" s="146" t="s">
        <v>125</v>
      </c>
      <c r="G91" s="489"/>
      <c r="H91" s="489"/>
      <c r="I91" s="489"/>
      <c r="J91" s="278" t="s">
        <v>16</v>
      </c>
      <c r="K91" s="101">
        <v>39240</v>
      </c>
      <c r="L91" s="148"/>
    </row>
    <row r="92" spans="7:11" ht="15.75">
      <c r="G92" s="2"/>
      <c r="H92" s="2"/>
      <c r="I92" s="2"/>
      <c r="J92" s="2"/>
      <c r="K92" s="2"/>
    </row>
    <row r="93" spans="1:11" ht="15.75">
      <c r="A93" s="158" t="s">
        <v>184</v>
      </c>
      <c r="K93" s="141"/>
    </row>
    <row r="94" spans="1:11" ht="15.75">
      <c r="A94" s="158" t="s">
        <v>396</v>
      </c>
      <c r="K94" s="141"/>
    </row>
    <row r="95" spans="1:19" ht="15.75" customHeight="1">
      <c r="A95" s="545" t="s">
        <v>397</v>
      </c>
      <c r="B95" s="545"/>
      <c r="C95" s="545"/>
      <c r="D95" s="545"/>
      <c r="E95" s="545"/>
      <c r="F95" s="545"/>
      <c r="G95" s="545"/>
      <c r="H95" s="545"/>
      <c r="I95" s="545"/>
      <c r="J95" s="545"/>
      <c r="K95" s="545"/>
      <c r="L95" s="407"/>
      <c r="M95" s="407"/>
      <c r="N95" s="407"/>
      <c r="O95" s="407"/>
      <c r="P95" s="407"/>
      <c r="Q95" s="407"/>
      <c r="R95" s="407"/>
      <c r="S95" s="407"/>
    </row>
    <row r="96" spans="1:11" ht="15.75">
      <c r="A96" s="545"/>
      <c r="B96" s="545"/>
      <c r="C96" s="545"/>
      <c r="D96" s="545"/>
      <c r="E96" s="545"/>
      <c r="F96" s="545"/>
      <c r="G96" s="545"/>
      <c r="H96" s="545"/>
      <c r="I96" s="545"/>
      <c r="J96" s="545"/>
      <c r="K96" s="545"/>
    </row>
    <row r="97" spans="1:19" ht="15.75" customHeight="1">
      <c r="A97" s="545" t="s">
        <v>398</v>
      </c>
      <c r="B97" s="545"/>
      <c r="C97" s="545"/>
      <c r="D97" s="545"/>
      <c r="E97" s="545"/>
      <c r="F97" s="545"/>
      <c r="G97" s="545"/>
      <c r="H97" s="545"/>
      <c r="I97" s="545"/>
      <c r="J97" s="545"/>
      <c r="K97" s="545"/>
      <c r="L97" s="407"/>
      <c r="M97" s="407"/>
      <c r="N97" s="407"/>
      <c r="O97" s="407"/>
      <c r="P97" s="407"/>
      <c r="Q97" s="407"/>
      <c r="R97" s="407"/>
      <c r="S97" s="407"/>
    </row>
    <row r="98" spans="1:13" ht="24.75" customHeight="1">
      <c r="A98" s="414" t="s">
        <v>399</v>
      </c>
      <c r="B98" s="414"/>
      <c r="C98" s="414"/>
      <c r="D98" s="414"/>
      <c r="E98" s="414"/>
      <c r="F98" s="414"/>
      <c r="G98" s="414"/>
      <c r="H98" s="408"/>
      <c r="I98" s="408"/>
      <c r="J98" s="408"/>
      <c r="K98" s="408"/>
      <c r="L98" s="408"/>
      <c r="M98" s="408"/>
    </row>
    <row r="99" spans="1:13" ht="9.75" customHeight="1">
      <c r="A99" s="414"/>
      <c r="B99" s="414"/>
      <c r="C99" s="414"/>
      <c r="D99" s="414"/>
      <c r="E99" s="414"/>
      <c r="F99" s="414"/>
      <c r="G99" s="414"/>
      <c r="H99" s="408"/>
      <c r="I99" s="408"/>
      <c r="J99" s="408"/>
      <c r="K99" s="408"/>
      <c r="L99" s="408"/>
      <c r="M99" s="408"/>
    </row>
    <row r="100" spans="1:13" ht="15.75">
      <c r="A100" s="414" t="s">
        <v>400</v>
      </c>
      <c r="B100" s="414"/>
      <c r="C100" s="414"/>
      <c r="D100" s="414"/>
      <c r="E100" s="414"/>
      <c r="F100" s="414"/>
      <c r="G100" s="414"/>
      <c r="H100" s="408"/>
      <c r="I100" s="408"/>
      <c r="J100" s="408"/>
      <c r="K100" s="408"/>
      <c r="L100" s="408"/>
      <c r="M100" s="408"/>
    </row>
    <row r="101" spans="1:10" ht="15.75">
      <c r="A101" s="415"/>
      <c r="B101" s="415"/>
      <c r="C101" s="415"/>
      <c r="D101" s="415"/>
      <c r="E101" s="415"/>
      <c r="F101" s="415"/>
      <c r="G101" s="415"/>
      <c r="H101" s="2"/>
      <c r="I101" s="2"/>
      <c r="J101" s="2"/>
    </row>
    <row r="102" spans="7:10" ht="15.75">
      <c r="G102" s="2"/>
      <c r="H102" s="2"/>
      <c r="I102" s="2"/>
      <c r="J102" s="2"/>
    </row>
    <row r="103" spans="8:10" ht="15.75">
      <c r="H103" s="2"/>
      <c r="I103" s="2"/>
      <c r="J103" s="2"/>
    </row>
    <row r="104" spans="7:10" ht="15.75">
      <c r="G104" s="2"/>
      <c r="H104" s="2"/>
      <c r="I104" s="2"/>
      <c r="J104" s="2"/>
    </row>
    <row r="105" spans="7:11" ht="15.75">
      <c r="G105" s="2"/>
      <c r="H105" s="2"/>
      <c r="I105" s="2"/>
      <c r="J105" s="2"/>
      <c r="K105" s="2"/>
    </row>
    <row r="106" spans="1:11" ht="15.75">
      <c r="A106" s="259"/>
      <c r="G106" s="2"/>
      <c r="H106" s="2"/>
      <c r="I106" s="2"/>
      <c r="J106" s="2"/>
      <c r="K106" s="2"/>
    </row>
    <row r="107" spans="1:11" ht="15.75">
      <c r="A107" s="259"/>
      <c r="G107" s="2"/>
      <c r="H107" s="2"/>
      <c r="I107" s="2"/>
      <c r="J107" s="2"/>
      <c r="K107" s="2"/>
    </row>
    <row r="108" spans="1:11" ht="15.75">
      <c r="A108" s="259"/>
      <c r="G108" s="2"/>
      <c r="H108" s="2"/>
      <c r="I108" s="2"/>
      <c r="J108" s="2"/>
      <c r="K108" s="2"/>
    </row>
    <row r="109" spans="1:11" ht="15.75">
      <c r="A109" s="259"/>
      <c r="G109" s="2"/>
      <c r="H109" s="2"/>
      <c r="I109" s="2"/>
      <c r="J109" s="2"/>
      <c r="K109" s="2"/>
    </row>
    <row r="110" spans="7:11" ht="15.75">
      <c r="G110" s="2"/>
      <c r="H110" s="2"/>
      <c r="I110" s="2"/>
      <c r="J110" s="2"/>
      <c r="K110" s="2"/>
    </row>
    <row r="111" spans="7:10" ht="15.75">
      <c r="G111" s="2"/>
      <c r="H111" s="2"/>
      <c r="I111" s="2"/>
      <c r="J111" s="2"/>
    </row>
    <row r="112" spans="7:11" ht="15.75">
      <c r="G112" s="2"/>
      <c r="H112" s="2"/>
      <c r="I112" s="2"/>
      <c r="J112" s="2"/>
      <c r="K112" s="35"/>
    </row>
    <row r="113" spans="7:11" ht="15.75">
      <c r="G113" s="2"/>
      <c r="H113" s="2"/>
      <c r="I113" s="2"/>
      <c r="J113" s="2"/>
      <c r="K113" s="189"/>
    </row>
    <row r="114" spans="7:11" ht="15.75">
      <c r="G114" s="36"/>
      <c r="H114" s="36"/>
      <c r="I114" s="36"/>
      <c r="J114" s="36"/>
      <c r="K114" s="36"/>
    </row>
  </sheetData>
  <sheetProtection/>
  <mergeCells count="71">
    <mergeCell ref="A95:K96"/>
    <mergeCell ref="A97:K97"/>
    <mergeCell ref="A11:K11"/>
    <mergeCell ref="G28:G33"/>
    <mergeCell ref="G16:G18"/>
    <mergeCell ref="H16:H18"/>
    <mergeCell ref="I16:I18"/>
    <mergeCell ref="A16:A35"/>
    <mergeCell ref="H83:H91"/>
    <mergeCell ref="G83:G91"/>
    <mergeCell ref="A12:K12"/>
    <mergeCell ref="A55:A68"/>
    <mergeCell ref="B55:B68"/>
    <mergeCell ref="C61:C68"/>
    <mergeCell ref="A36:A54"/>
    <mergeCell ref="B36:B54"/>
    <mergeCell ref="C36:C39"/>
    <mergeCell ref="C40:C45"/>
    <mergeCell ref="C55:C60"/>
    <mergeCell ref="I30:I33"/>
    <mergeCell ref="I22:I24"/>
    <mergeCell ref="G34:G38"/>
    <mergeCell ref="H39:H47"/>
    <mergeCell ref="H34:H38"/>
    <mergeCell ref="I36:I38"/>
    <mergeCell ref="I25:I27"/>
    <mergeCell ref="H22:H24"/>
    <mergeCell ref="H28:H33"/>
    <mergeCell ref="I39:I46"/>
    <mergeCell ref="I19:I21"/>
    <mergeCell ref="D79:E79"/>
    <mergeCell ref="G25:G27"/>
    <mergeCell ref="H25:H27"/>
    <mergeCell ref="I77:I82"/>
    <mergeCell ref="I56:I75"/>
    <mergeCell ref="H48:H75"/>
    <mergeCell ref="I48:I51"/>
    <mergeCell ref="G19:G21"/>
    <mergeCell ref="G39:G47"/>
    <mergeCell ref="H19:H21"/>
    <mergeCell ref="B16:B35"/>
    <mergeCell ref="C16:C21"/>
    <mergeCell ref="C22:C27"/>
    <mergeCell ref="C28:C35"/>
    <mergeCell ref="G22:G24"/>
    <mergeCell ref="B7:K7"/>
    <mergeCell ref="I87:I91"/>
    <mergeCell ref="D80:E80"/>
    <mergeCell ref="B89:D89"/>
    <mergeCell ref="A79:B79"/>
    <mergeCell ref="B90:D90"/>
    <mergeCell ref="A84:B84"/>
    <mergeCell ref="D84:E84"/>
    <mergeCell ref="B87:D87"/>
    <mergeCell ref="B88:D88"/>
    <mergeCell ref="B1:K1"/>
    <mergeCell ref="B2:K2"/>
    <mergeCell ref="B3:K3"/>
    <mergeCell ref="B4:K4"/>
    <mergeCell ref="B5:K5"/>
    <mergeCell ref="B6:K6"/>
    <mergeCell ref="G48:G75"/>
    <mergeCell ref="I52:I55"/>
    <mergeCell ref="I84:I86"/>
    <mergeCell ref="B86:D86"/>
    <mergeCell ref="D82:E82"/>
    <mergeCell ref="D83:E83"/>
    <mergeCell ref="C49:C54"/>
    <mergeCell ref="H76:H82"/>
    <mergeCell ref="G76:G82"/>
    <mergeCell ref="D81:E81"/>
  </mergeCells>
  <printOptions/>
  <pageMargins left="0.52" right="0.1968503937007874" top="0.1968503937007874" bottom="0.1968503937007874" header="0.17" footer="0"/>
  <pageSetup fitToHeight="1" fitToWidth="1" horizontalDpi="300" verticalDpi="300" orientation="portrait" paperSize="9" scale="4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K105"/>
  <sheetViews>
    <sheetView view="pageBreakPreview" zoomScale="70" zoomScaleNormal="60" zoomScaleSheetLayoutView="70" zoomScalePageLayoutView="0" workbookViewId="0" topLeftCell="A33">
      <selection activeCell="D27" sqref="D27:D32"/>
    </sheetView>
  </sheetViews>
  <sheetFormatPr defaultColWidth="9.00390625" defaultRowHeight="12.75"/>
  <cols>
    <col min="1" max="1" width="21.75390625" style="174" customWidth="1"/>
    <col min="2" max="2" width="34.75390625" style="174" customWidth="1"/>
    <col min="3" max="3" width="27.375" style="174" customWidth="1"/>
    <col min="4" max="4" width="33.875" style="174" customWidth="1"/>
    <col min="5" max="5" width="30.125" style="174" customWidth="1"/>
    <col min="6" max="6" width="30.75390625" style="174" customWidth="1"/>
    <col min="7" max="7" width="3.00390625" style="174" customWidth="1"/>
    <col min="8" max="16384" width="9.125" style="174" customWidth="1"/>
  </cols>
  <sheetData>
    <row r="1" spans="1:6" ht="3.75" customHeight="1">
      <c r="A1" s="550"/>
      <c r="B1" s="550"/>
      <c r="C1" s="550"/>
      <c r="D1" s="550"/>
      <c r="E1" s="550"/>
      <c r="F1" s="550"/>
    </row>
    <row r="2" spans="1:6" ht="27">
      <c r="A2" s="191"/>
      <c r="B2" s="501" t="s">
        <v>414</v>
      </c>
      <c r="C2" s="562"/>
      <c r="D2" s="562"/>
      <c r="E2" s="562"/>
      <c r="F2" s="562"/>
    </row>
    <row r="3" spans="1:6" ht="23.25">
      <c r="A3" s="191"/>
      <c r="B3" s="502" t="s">
        <v>402</v>
      </c>
      <c r="C3" s="502"/>
      <c r="D3" s="502"/>
      <c r="E3" s="502"/>
      <c r="F3" s="502"/>
    </row>
    <row r="4" spans="1:6" ht="23.25">
      <c r="A4" s="191"/>
      <c r="B4" s="503" t="s">
        <v>404</v>
      </c>
      <c r="C4" s="503"/>
      <c r="D4" s="503"/>
      <c r="E4" s="503"/>
      <c r="F4" s="503"/>
    </row>
    <row r="5" spans="1:6" ht="23.25">
      <c r="A5" s="173"/>
      <c r="B5" s="503" t="s">
        <v>401</v>
      </c>
      <c r="C5" s="503"/>
      <c r="D5" s="503"/>
      <c r="E5" s="503"/>
      <c r="F5" s="503"/>
    </row>
    <row r="6" spans="1:6" ht="23.25">
      <c r="A6" s="34"/>
      <c r="B6" s="503" t="s">
        <v>393</v>
      </c>
      <c r="C6" s="503"/>
      <c r="D6" s="503"/>
      <c r="E6" s="503"/>
      <c r="F6" s="503"/>
    </row>
    <row r="7" spans="1:6" ht="23.25">
      <c r="A7" s="3"/>
      <c r="B7" s="503" t="s">
        <v>392</v>
      </c>
      <c r="C7" s="503"/>
      <c r="D7" s="503"/>
      <c r="E7" s="503"/>
      <c r="F7" s="503"/>
    </row>
    <row r="8" spans="1:6" ht="24" thickBot="1">
      <c r="A8" s="191"/>
      <c r="B8" s="504" t="s">
        <v>578</v>
      </c>
      <c r="C8" s="504"/>
      <c r="D8" s="504"/>
      <c r="E8" s="504"/>
      <c r="F8" s="504"/>
    </row>
    <row r="9" spans="1:6" ht="4.5" customHeight="1" thickTop="1">
      <c r="A9" s="191"/>
      <c r="B9" s="34"/>
      <c r="C9" s="191"/>
      <c r="D9" s="191"/>
      <c r="E9" s="34"/>
      <c r="F9" s="191"/>
    </row>
    <row r="10" spans="1:6" ht="15.75" hidden="1">
      <c r="A10" s="191"/>
      <c r="B10" s="34"/>
      <c r="C10" s="191"/>
      <c r="D10" s="191"/>
      <c r="E10" s="34"/>
      <c r="F10" s="191"/>
    </row>
    <row r="11" spans="1:6" ht="1.5" customHeight="1" hidden="1">
      <c r="A11" s="191"/>
      <c r="B11" s="34"/>
      <c r="C11" s="191"/>
      <c r="D11" s="191"/>
      <c r="E11" s="34"/>
      <c r="F11" s="191"/>
    </row>
    <row r="12" spans="1:6" ht="15.75" hidden="1">
      <c r="A12" s="125" t="s">
        <v>113</v>
      </c>
      <c r="B12" s="3"/>
      <c r="C12" s="3"/>
      <c r="D12" s="15"/>
      <c r="E12" s="125"/>
      <c r="F12" s="3"/>
    </row>
    <row r="13" spans="1:6" ht="4.5" customHeight="1" hidden="1">
      <c r="A13" s="3"/>
      <c r="B13" s="3"/>
      <c r="C13" s="3"/>
      <c r="D13" s="15"/>
      <c r="E13" s="3"/>
      <c r="F13" s="3"/>
    </row>
    <row r="14" spans="1:6" ht="15.75" hidden="1">
      <c r="A14" s="3"/>
      <c r="B14" s="3"/>
      <c r="C14" s="3"/>
      <c r="D14" s="15"/>
      <c r="E14" s="3"/>
      <c r="F14" s="3"/>
    </row>
    <row r="15" spans="1:6" ht="15.75" hidden="1">
      <c r="A15" s="3"/>
      <c r="B15" s="3"/>
      <c r="C15" s="3"/>
      <c r="D15" s="3"/>
      <c r="E15" s="3"/>
      <c r="F15" s="3"/>
    </row>
    <row r="16" ht="5.25" customHeight="1" hidden="1"/>
    <row r="17" s="3" customFormat="1" ht="16.5" customHeight="1"/>
    <row r="18" s="3" customFormat="1" ht="16.5" customHeight="1"/>
    <row r="19" spans="1:6" ht="16.5" thickBot="1">
      <c r="A19" s="178" t="str">
        <f>Проволока!A14</f>
        <v>Цены вводятся с 01.07.11</v>
      </c>
      <c r="B19" s="191"/>
      <c r="C19" s="191"/>
      <c r="D19" s="34"/>
      <c r="F19" s="34"/>
    </row>
    <row r="20" spans="1:6" ht="15.75">
      <c r="A20" s="558" t="s">
        <v>98</v>
      </c>
      <c r="B20" s="559"/>
      <c r="C20" s="553" t="s">
        <v>1</v>
      </c>
      <c r="D20" s="38" t="s">
        <v>2</v>
      </c>
      <c r="E20" s="553" t="s">
        <v>209</v>
      </c>
      <c r="F20" s="553" t="s">
        <v>178</v>
      </c>
    </row>
    <row r="21" spans="1:6" ht="16.5" thickBot="1">
      <c r="A21" s="560"/>
      <c r="B21" s="561"/>
      <c r="C21" s="554"/>
      <c r="D21" s="39" t="s">
        <v>3</v>
      </c>
      <c r="E21" s="554"/>
      <c r="F21" s="554"/>
    </row>
    <row r="22" spans="1:8" ht="15.75">
      <c r="A22" s="4"/>
      <c r="B22" s="5"/>
      <c r="C22" s="520" t="s">
        <v>106</v>
      </c>
      <c r="D22" s="555" t="s">
        <v>141</v>
      </c>
      <c r="E22" s="123" t="s">
        <v>4</v>
      </c>
      <c r="F22" s="107">
        <v>104560</v>
      </c>
      <c r="G22" s="192"/>
      <c r="H22" s="192"/>
    </row>
    <row r="23" spans="1:8" ht="15.75">
      <c r="A23" s="6"/>
      <c r="B23" s="7"/>
      <c r="C23" s="521"/>
      <c r="D23" s="556"/>
      <c r="E23" s="120" t="s">
        <v>5</v>
      </c>
      <c r="F23" s="108">
        <v>99777</v>
      </c>
      <c r="G23" s="192"/>
      <c r="H23" s="192"/>
    </row>
    <row r="24" spans="1:8" ht="15.75">
      <c r="A24" s="345"/>
      <c r="B24" s="349"/>
      <c r="C24" s="521"/>
      <c r="D24" s="556"/>
      <c r="E24" s="120" t="s">
        <v>175</v>
      </c>
      <c r="F24" s="108">
        <v>90766</v>
      </c>
      <c r="G24" s="192"/>
      <c r="H24" s="192"/>
    </row>
    <row r="25" spans="1:8" ht="15.75">
      <c r="A25" s="345"/>
      <c r="B25" s="349"/>
      <c r="C25" s="521"/>
      <c r="D25" s="556"/>
      <c r="E25" s="124">
        <v>0.5</v>
      </c>
      <c r="F25" s="170">
        <v>80835</v>
      </c>
      <c r="G25" s="192"/>
      <c r="H25" s="192"/>
    </row>
    <row r="26" spans="1:8" ht="16.5" thickBot="1">
      <c r="A26" s="345"/>
      <c r="B26" s="349"/>
      <c r="C26" s="521"/>
      <c r="D26" s="557"/>
      <c r="E26" s="164">
        <v>0.55</v>
      </c>
      <c r="F26" s="111">
        <v>74415</v>
      </c>
      <c r="G26" s="192"/>
      <c r="H26" s="192"/>
    </row>
    <row r="27" spans="1:8" ht="15.75">
      <c r="A27" s="345"/>
      <c r="B27" s="349"/>
      <c r="C27" s="521"/>
      <c r="D27" s="555" t="s">
        <v>142</v>
      </c>
      <c r="E27" s="123">
        <v>0.6</v>
      </c>
      <c r="F27" s="107">
        <v>67870</v>
      </c>
      <c r="G27" s="192"/>
      <c r="H27" s="192"/>
    </row>
    <row r="28" spans="1:8" ht="15.75">
      <c r="A28" s="345"/>
      <c r="B28" s="349"/>
      <c r="C28" s="521"/>
      <c r="D28" s="556"/>
      <c r="E28" s="120">
        <v>0.7</v>
      </c>
      <c r="F28" s="108">
        <v>62600</v>
      </c>
      <c r="G28" s="192"/>
      <c r="H28" s="192"/>
    </row>
    <row r="29" spans="1:8" ht="15.75">
      <c r="A29" s="551" t="s">
        <v>8</v>
      </c>
      <c r="B29" s="552"/>
      <c r="C29" s="521"/>
      <c r="D29" s="556"/>
      <c r="E29" s="120">
        <v>0.8</v>
      </c>
      <c r="F29" s="108">
        <v>58800</v>
      </c>
      <c r="G29" s="192"/>
      <c r="H29" s="192"/>
    </row>
    <row r="30" spans="1:8" ht="15.75">
      <c r="A30" s="551" t="s">
        <v>9</v>
      </c>
      <c r="B30" s="552"/>
      <c r="C30" s="521"/>
      <c r="D30" s="556"/>
      <c r="E30" s="120" t="s">
        <v>24</v>
      </c>
      <c r="F30" s="108">
        <v>54470</v>
      </c>
      <c r="G30" s="192"/>
      <c r="H30" s="192"/>
    </row>
    <row r="31" spans="1:8" ht="15.75">
      <c r="A31" s="551" t="s">
        <v>10</v>
      </c>
      <c r="B31" s="552"/>
      <c r="C31" s="521"/>
      <c r="D31" s="556"/>
      <c r="E31" s="120">
        <v>1</v>
      </c>
      <c r="F31" s="108">
        <v>49370</v>
      </c>
      <c r="G31" s="192"/>
      <c r="H31" s="192"/>
    </row>
    <row r="32" spans="1:8" ht="16.5" thickBot="1">
      <c r="A32" s="551" t="s">
        <v>11</v>
      </c>
      <c r="B32" s="552"/>
      <c r="C32" s="521"/>
      <c r="D32" s="557"/>
      <c r="E32" s="165">
        <v>1.1</v>
      </c>
      <c r="F32" s="110">
        <v>49060</v>
      </c>
      <c r="G32" s="192"/>
      <c r="H32" s="192"/>
    </row>
    <row r="33" spans="1:8" ht="16.5" thickBot="1">
      <c r="A33" s="345"/>
      <c r="B33" s="349"/>
      <c r="C33" s="521"/>
      <c r="D33" s="369" t="s">
        <v>146</v>
      </c>
      <c r="E33" s="166" t="s">
        <v>128</v>
      </c>
      <c r="F33" s="115">
        <v>44180</v>
      </c>
      <c r="G33" s="192"/>
      <c r="H33" s="192"/>
    </row>
    <row r="34" spans="1:8" ht="15.75">
      <c r="A34" s="345"/>
      <c r="B34" s="349"/>
      <c r="C34" s="521"/>
      <c r="D34" s="568" t="s">
        <v>328</v>
      </c>
      <c r="E34" s="150" t="s">
        <v>118</v>
      </c>
      <c r="F34" s="107">
        <v>41000</v>
      </c>
      <c r="G34" s="192"/>
      <c r="H34" s="192"/>
    </row>
    <row r="35" spans="1:8" ht="15.75">
      <c r="A35" s="345"/>
      <c r="B35" s="349"/>
      <c r="C35" s="521"/>
      <c r="D35" s="499"/>
      <c r="E35" s="131" t="s">
        <v>119</v>
      </c>
      <c r="F35" s="122">
        <v>39480</v>
      </c>
      <c r="G35" s="192"/>
      <c r="H35" s="192"/>
    </row>
    <row r="36" spans="1:8" ht="15.75">
      <c r="A36" s="6"/>
      <c r="B36" s="7"/>
      <c r="C36" s="521"/>
      <c r="D36" s="499"/>
      <c r="E36" s="152" t="s">
        <v>130</v>
      </c>
      <c r="F36" s="108">
        <v>38182</v>
      </c>
      <c r="G36" s="192"/>
      <c r="H36" s="192"/>
    </row>
    <row r="37" spans="1:8" ht="15.75">
      <c r="A37" s="6"/>
      <c r="B37" s="7"/>
      <c r="C37" s="521"/>
      <c r="D37" s="499"/>
      <c r="E37" s="132" t="s">
        <v>131</v>
      </c>
      <c r="F37" s="108">
        <v>37520</v>
      </c>
      <c r="G37" s="192"/>
      <c r="H37" s="192"/>
    </row>
    <row r="38" spans="1:8" ht="16.5" thickBot="1">
      <c r="A38" s="9"/>
      <c r="B38" s="149"/>
      <c r="C38" s="522"/>
      <c r="D38" s="500"/>
      <c r="E38" s="133" t="s">
        <v>16</v>
      </c>
      <c r="F38" s="111">
        <v>36450</v>
      </c>
      <c r="G38" s="192"/>
      <c r="H38" s="192"/>
    </row>
    <row r="39" spans="1:8" ht="15.75">
      <c r="A39" s="4"/>
      <c r="B39" s="8"/>
      <c r="C39" s="520" t="s">
        <v>106</v>
      </c>
      <c r="D39" s="555" t="s">
        <v>141</v>
      </c>
      <c r="E39" s="123" t="s">
        <v>4</v>
      </c>
      <c r="F39" s="63">
        <v>105300</v>
      </c>
      <c r="G39" s="192"/>
      <c r="H39" s="192"/>
    </row>
    <row r="40" spans="1:8" ht="15.75">
      <c r="A40" s="6"/>
      <c r="B40" s="7"/>
      <c r="C40" s="521"/>
      <c r="D40" s="556"/>
      <c r="E40" s="120" t="s">
        <v>5</v>
      </c>
      <c r="F40" s="64">
        <v>80110</v>
      </c>
      <c r="G40" s="192"/>
      <c r="H40" s="192"/>
    </row>
    <row r="41" spans="1:8" ht="16.5" thickBot="1">
      <c r="A41" s="563"/>
      <c r="B41" s="564"/>
      <c r="C41" s="521"/>
      <c r="D41" s="557"/>
      <c r="E41" s="121" t="s">
        <v>6</v>
      </c>
      <c r="F41" s="65">
        <v>71075</v>
      </c>
      <c r="G41" s="192"/>
      <c r="H41" s="192"/>
    </row>
    <row r="42" spans="1:8" ht="15.75">
      <c r="A42" s="345"/>
      <c r="B42" s="346"/>
      <c r="C42" s="521"/>
      <c r="D42" s="555" t="s">
        <v>142</v>
      </c>
      <c r="E42" s="123" t="s">
        <v>7</v>
      </c>
      <c r="F42" s="107">
        <v>58480</v>
      </c>
      <c r="G42" s="192"/>
      <c r="H42" s="192"/>
    </row>
    <row r="43" spans="1:8" ht="15.75">
      <c r="A43" s="345"/>
      <c r="B43" s="346"/>
      <c r="C43" s="521"/>
      <c r="D43" s="556"/>
      <c r="E43" s="120" t="s">
        <v>24</v>
      </c>
      <c r="F43" s="108">
        <v>56860</v>
      </c>
      <c r="G43" s="192"/>
      <c r="H43" s="192"/>
    </row>
    <row r="44" spans="1:8" ht="15.75">
      <c r="A44" s="551" t="s">
        <v>8</v>
      </c>
      <c r="B44" s="552"/>
      <c r="C44" s="521"/>
      <c r="D44" s="556"/>
      <c r="E44" s="120">
        <v>1</v>
      </c>
      <c r="F44" s="108">
        <v>48510</v>
      </c>
      <c r="G44" s="192"/>
      <c r="H44" s="192"/>
    </row>
    <row r="45" spans="1:8" ht="16.5" thickBot="1">
      <c r="A45" s="551" t="s">
        <v>9</v>
      </c>
      <c r="B45" s="552"/>
      <c r="C45" s="521"/>
      <c r="D45" s="557"/>
      <c r="E45" s="165">
        <v>1.1</v>
      </c>
      <c r="F45" s="110">
        <v>48510</v>
      </c>
      <c r="G45" s="192"/>
      <c r="H45" s="192"/>
    </row>
    <row r="46" spans="1:8" ht="16.5" thickBot="1">
      <c r="A46" s="551" t="s">
        <v>12</v>
      </c>
      <c r="B46" s="552"/>
      <c r="C46" s="521"/>
      <c r="D46" s="167" t="s">
        <v>146</v>
      </c>
      <c r="E46" s="166" t="s">
        <v>128</v>
      </c>
      <c r="F46" s="115">
        <v>44960</v>
      </c>
      <c r="G46" s="192"/>
      <c r="H46" s="192"/>
    </row>
    <row r="47" spans="1:8" ht="15.75">
      <c r="A47" s="551" t="s">
        <v>11</v>
      </c>
      <c r="B47" s="552"/>
      <c r="C47" s="521"/>
      <c r="D47" s="565" t="s">
        <v>327</v>
      </c>
      <c r="E47" s="151" t="s">
        <v>118</v>
      </c>
      <c r="F47" s="122">
        <v>41790</v>
      </c>
      <c r="G47" s="192"/>
      <c r="H47" s="192"/>
    </row>
    <row r="48" spans="1:8" ht="15.75">
      <c r="A48" s="127"/>
      <c r="B48" s="128"/>
      <c r="C48" s="521"/>
      <c r="D48" s="566"/>
      <c r="E48" s="151" t="s">
        <v>119</v>
      </c>
      <c r="F48" s="122">
        <v>38625</v>
      </c>
      <c r="G48" s="192"/>
      <c r="H48" s="192"/>
    </row>
    <row r="49" spans="1:8" ht="15.75">
      <c r="A49" s="345"/>
      <c r="B49" s="346"/>
      <c r="C49" s="521"/>
      <c r="D49" s="566"/>
      <c r="E49" s="152" t="s">
        <v>130</v>
      </c>
      <c r="F49" s="108">
        <v>38307</v>
      </c>
      <c r="G49" s="192"/>
      <c r="H49" s="192"/>
    </row>
    <row r="50" spans="1:8" ht="15.75">
      <c r="A50" s="345"/>
      <c r="B50" s="346"/>
      <c r="C50" s="521"/>
      <c r="D50" s="566"/>
      <c r="E50" s="152" t="s">
        <v>131</v>
      </c>
      <c r="F50" s="108">
        <v>36140</v>
      </c>
      <c r="G50" s="192"/>
      <c r="H50" s="192"/>
    </row>
    <row r="51" spans="1:8" ht="15.75">
      <c r="A51" s="345"/>
      <c r="B51" s="346"/>
      <c r="C51" s="521"/>
      <c r="D51" s="566"/>
      <c r="E51" s="215">
        <v>4</v>
      </c>
      <c r="F51" s="170">
        <v>35425</v>
      </c>
      <c r="G51" s="192"/>
      <c r="H51" s="192"/>
    </row>
    <row r="52" spans="1:8" ht="16.5" thickBot="1">
      <c r="A52" s="347"/>
      <c r="B52" s="348"/>
      <c r="C52" s="522"/>
      <c r="D52" s="567"/>
      <c r="E52" s="153" t="s">
        <v>13</v>
      </c>
      <c r="F52" s="111">
        <v>35310</v>
      </c>
      <c r="G52" s="192"/>
      <c r="H52" s="192"/>
    </row>
    <row r="53" spans="1:8" ht="15.75">
      <c r="A53" s="575" t="s">
        <v>84</v>
      </c>
      <c r="B53" s="570"/>
      <c r="C53" s="531" t="s">
        <v>136</v>
      </c>
      <c r="D53" s="579" t="s">
        <v>14</v>
      </c>
      <c r="E53" s="287">
        <v>1.5</v>
      </c>
      <c r="F53" s="122">
        <v>65030</v>
      </c>
      <c r="G53" s="192"/>
      <c r="H53" s="192"/>
    </row>
    <row r="54" spans="1:8" ht="15.75">
      <c r="A54" s="571"/>
      <c r="B54" s="572"/>
      <c r="C54" s="532"/>
      <c r="D54" s="580"/>
      <c r="E54" s="288">
        <v>2</v>
      </c>
      <c r="F54" s="108">
        <v>58820</v>
      </c>
      <c r="G54" s="192"/>
      <c r="H54" s="192"/>
    </row>
    <row r="55" spans="1:8" ht="15.75">
      <c r="A55" s="571"/>
      <c r="B55" s="572"/>
      <c r="C55" s="532"/>
      <c r="D55" s="580"/>
      <c r="E55" s="288" t="s">
        <v>15</v>
      </c>
      <c r="F55" s="108">
        <v>50165</v>
      </c>
      <c r="G55" s="192"/>
      <c r="H55" s="192"/>
    </row>
    <row r="56" spans="1:8" ht="15.75">
      <c r="A56" s="571"/>
      <c r="B56" s="572"/>
      <c r="C56" s="532"/>
      <c r="D56" s="580"/>
      <c r="E56" s="288">
        <v>3</v>
      </c>
      <c r="F56" s="108">
        <v>48650</v>
      </c>
      <c r="G56" s="192"/>
      <c r="H56" s="192"/>
    </row>
    <row r="57" spans="1:8" ht="16.5" thickBot="1">
      <c r="A57" s="573"/>
      <c r="B57" s="574"/>
      <c r="C57" s="533"/>
      <c r="D57" s="581"/>
      <c r="E57" s="289" t="s">
        <v>16</v>
      </c>
      <c r="F57" s="111">
        <v>50740</v>
      </c>
      <c r="G57" s="192"/>
      <c r="H57" s="192"/>
    </row>
    <row r="58" spans="1:8" ht="16.5" thickBot="1">
      <c r="A58" s="575" t="s">
        <v>85</v>
      </c>
      <c r="B58" s="570"/>
      <c r="C58" s="531" t="s">
        <v>134</v>
      </c>
      <c r="D58" s="290" t="s">
        <v>147</v>
      </c>
      <c r="E58" s="291" t="s">
        <v>329</v>
      </c>
      <c r="F58" s="115">
        <v>94570</v>
      </c>
      <c r="G58" s="192"/>
      <c r="H58" s="192"/>
    </row>
    <row r="59" spans="1:8" ht="15.75">
      <c r="A59" s="576"/>
      <c r="B59" s="572"/>
      <c r="C59" s="532"/>
      <c r="D59" s="579" t="s">
        <v>14</v>
      </c>
      <c r="E59" s="287">
        <v>1.2</v>
      </c>
      <c r="F59" s="107">
        <v>94570</v>
      </c>
      <c r="G59" s="192"/>
      <c r="H59" s="192"/>
    </row>
    <row r="60" spans="1:8" ht="15.75">
      <c r="A60" s="571"/>
      <c r="B60" s="572"/>
      <c r="C60" s="532"/>
      <c r="D60" s="580"/>
      <c r="E60" s="292">
        <v>1.4</v>
      </c>
      <c r="F60" s="122">
        <v>77250</v>
      </c>
      <c r="G60" s="192"/>
      <c r="H60" s="192"/>
    </row>
    <row r="61" spans="1:8" ht="15.75">
      <c r="A61" s="571"/>
      <c r="B61" s="572"/>
      <c r="C61" s="532"/>
      <c r="D61" s="580"/>
      <c r="E61" s="288">
        <v>2</v>
      </c>
      <c r="F61" s="108">
        <v>64707</v>
      </c>
      <c r="G61" s="192"/>
      <c r="H61" s="192"/>
    </row>
    <row r="62" spans="1:8" ht="16.5" thickBot="1">
      <c r="A62" s="571"/>
      <c r="B62" s="572"/>
      <c r="C62" s="532"/>
      <c r="D62" s="581"/>
      <c r="E62" s="289" t="s">
        <v>15</v>
      </c>
      <c r="F62" s="170">
        <v>53460</v>
      </c>
      <c r="G62" s="192"/>
      <c r="H62" s="192"/>
    </row>
    <row r="63" spans="1:8" ht="16.5" customHeight="1" thickBot="1">
      <c r="A63" s="575" t="s">
        <v>133</v>
      </c>
      <c r="B63" s="586"/>
      <c r="C63" s="531" t="s">
        <v>180</v>
      </c>
      <c r="D63" s="293" t="s">
        <v>148</v>
      </c>
      <c r="E63" s="294" t="s">
        <v>28</v>
      </c>
      <c r="F63" s="115">
        <v>78770</v>
      </c>
      <c r="G63" s="192"/>
      <c r="H63" s="192"/>
    </row>
    <row r="64" spans="1:8" ht="16.5" thickBot="1">
      <c r="A64" s="576"/>
      <c r="B64" s="587"/>
      <c r="C64" s="532"/>
      <c r="D64" s="295" t="s">
        <v>142</v>
      </c>
      <c r="E64" s="296" t="s">
        <v>181</v>
      </c>
      <c r="F64" s="326">
        <v>68750</v>
      </c>
      <c r="G64" s="192"/>
      <c r="H64" s="192"/>
    </row>
    <row r="65" spans="1:8" ht="16.5" thickBot="1">
      <c r="A65" s="588"/>
      <c r="B65" s="589"/>
      <c r="C65" s="533"/>
      <c r="D65" s="297" t="s">
        <v>14</v>
      </c>
      <c r="E65" s="291">
        <v>1.2</v>
      </c>
      <c r="F65" s="115">
        <v>68750</v>
      </c>
      <c r="G65" s="192"/>
      <c r="H65" s="192"/>
    </row>
    <row r="66" spans="1:8" ht="16.5" thickBot="1">
      <c r="A66" s="298"/>
      <c r="B66" s="299"/>
      <c r="C66" s="531" t="s">
        <v>135</v>
      </c>
      <c r="D66" s="300" t="s">
        <v>141</v>
      </c>
      <c r="E66" s="291">
        <v>0.3</v>
      </c>
      <c r="F66" s="115">
        <v>110350</v>
      </c>
      <c r="G66" s="192"/>
      <c r="H66" s="192"/>
    </row>
    <row r="67" spans="1:8" ht="16.5" thickBot="1">
      <c r="A67" s="577" t="s">
        <v>18</v>
      </c>
      <c r="B67" s="578"/>
      <c r="C67" s="532"/>
      <c r="D67" s="302" t="s">
        <v>142</v>
      </c>
      <c r="E67" s="303">
        <v>1</v>
      </c>
      <c r="F67" s="110">
        <v>51235</v>
      </c>
      <c r="G67" s="192"/>
      <c r="H67" s="192"/>
    </row>
    <row r="68" spans="1:8" ht="15.75">
      <c r="A68" s="577" t="s">
        <v>19</v>
      </c>
      <c r="B68" s="578"/>
      <c r="C68" s="532"/>
      <c r="D68" s="582" t="s">
        <v>14</v>
      </c>
      <c r="E68" s="292">
        <v>1.2</v>
      </c>
      <c r="F68" s="107">
        <v>51235</v>
      </c>
      <c r="G68" s="192"/>
      <c r="H68" s="192"/>
    </row>
    <row r="69" spans="1:8" ht="15.75">
      <c r="A69" s="577" t="s">
        <v>0</v>
      </c>
      <c r="B69" s="578"/>
      <c r="C69" s="532"/>
      <c r="D69" s="583"/>
      <c r="E69" s="288">
        <v>1.4</v>
      </c>
      <c r="F69" s="108">
        <v>48840</v>
      </c>
      <c r="G69" s="192"/>
      <c r="H69" s="192"/>
    </row>
    <row r="70" spans="1:8" ht="15.75">
      <c r="A70" s="301"/>
      <c r="B70" s="304"/>
      <c r="C70" s="532"/>
      <c r="D70" s="583"/>
      <c r="E70" s="288">
        <v>1.6</v>
      </c>
      <c r="F70" s="108">
        <v>43482</v>
      </c>
      <c r="G70" s="192"/>
      <c r="H70" s="192"/>
    </row>
    <row r="71" spans="1:8" ht="15.75">
      <c r="A71" s="301"/>
      <c r="B71" s="75"/>
      <c r="C71" s="532"/>
      <c r="D71" s="583"/>
      <c r="E71" s="288" t="s">
        <v>176</v>
      </c>
      <c r="F71" s="108">
        <v>42120</v>
      </c>
      <c r="G71" s="192"/>
      <c r="H71" s="192"/>
    </row>
    <row r="72" spans="1:8" ht="15.75">
      <c r="A72" s="305"/>
      <c r="B72" s="22"/>
      <c r="C72" s="532"/>
      <c r="D72" s="583"/>
      <c r="E72" s="288" t="s">
        <v>20</v>
      </c>
      <c r="F72" s="108">
        <v>41825</v>
      </c>
      <c r="G72" s="192"/>
      <c r="H72" s="192"/>
    </row>
    <row r="73" spans="1:8" ht="15.75">
      <c r="A73" s="305"/>
      <c r="B73" s="22"/>
      <c r="C73" s="532"/>
      <c r="D73" s="583"/>
      <c r="E73" s="289" t="s">
        <v>157</v>
      </c>
      <c r="F73" s="170">
        <v>41542</v>
      </c>
      <c r="G73" s="192"/>
      <c r="H73" s="192"/>
    </row>
    <row r="74" spans="1:8" ht="16.5" thickBot="1">
      <c r="A74" s="306"/>
      <c r="B74" s="307"/>
      <c r="C74" s="533"/>
      <c r="D74" s="584"/>
      <c r="E74" s="289" t="s">
        <v>16</v>
      </c>
      <c r="F74" s="111">
        <v>39553</v>
      </c>
      <c r="G74" s="192"/>
      <c r="H74" s="192"/>
    </row>
    <row r="75" spans="1:8" ht="16.5" customHeight="1" thickBot="1">
      <c r="A75" s="569" t="s">
        <v>137</v>
      </c>
      <c r="B75" s="570"/>
      <c r="C75" s="487" t="s">
        <v>112</v>
      </c>
      <c r="D75" s="308" t="s">
        <v>141</v>
      </c>
      <c r="E75" s="275">
        <v>0.5</v>
      </c>
      <c r="F75" s="314">
        <v>128902</v>
      </c>
      <c r="G75" s="192"/>
      <c r="H75" s="192"/>
    </row>
    <row r="76" spans="1:8" ht="15.75">
      <c r="A76" s="571"/>
      <c r="B76" s="572"/>
      <c r="C76" s="488"/>
      <c r="D76" s="490" t="s">
        <v>142</v>
      </c>
      <c r="E76" s="271" t="s">
        <v>17</v>
      </c>
      <c r="F76" s="134">
        <v>93140</v>
      </c>
      <c r="G76" s="192"/>
      <c r="H76" s="192"/>
    </row>
    <row r="77" spans="1:8" ht="16.5" thickBot="1">
      <c r="A77" s="571"/>
      <c r="B77" s="572"/>
      <c r="C77" s="488"/>
      <c r="D77" s="492"/>
      <c r="E77" s="309">
        <v>1</v>
      </c>
      <c r="F77" s="318">
        <v>82560</v>
      </c>
      <c r="G77" s="192"/>
      <c r="H77" s="192"/>
    </row>
    <row r="78" spans="1:8" ht="15.75">
      <c r="A78" s="571"/>
      <c r="B78" s="572"/>
      <c r="C78" s="488"/>
      <c r="D78" s="591" t="s">
        <v>14</v>
      </c>
      <c r="E78" s="58">
        <v>1.2</v>
      </c>
      <c r="F78" s="97">
        <v>72731</v>
      </c>
      <c r="G78" s="192"/>
      <c r="H78" s="192"/>
    </row>
    <row r="79" spans="1:8" ht="15.75">
      <c r="A79" s="571"/>
      <c r="B79" s="572"/>
      <c r="C79" s="488"/>
      <c r="D79" s="592"/>
      <c r="E79" s="271" t="s">
        <v>75</v>
      </c>
      <c r="F79" s="98">
        <v>67740</v>
      </c>
      <c r="G79" s="192"/>
      <c r="H79" s="192"/>
    </row>
    <row r="80" spans="1:8" ht="15.75">
      <c r="A80" s="571"/>
      <c r="B80" s="572"/>
      <c r="C80" s="488"/>
      <c r="D80" s="592"/>
      <c r="E80" s="271" t="s">
        <v>158</v>
      </c>
      <c r="F80" s="98">
        <v>62500</v>
      </c>
      <c r="G80" s="192"/>
      <c r="H80" s="192"/>
    </row>
    <row r="81" spans="1:8" ht="15.75">
      <c r="A81" s="571"/>
      <c r="B81" s="572"/>
      <c r="C81" s="488"/>
      <c r="D81" s="592"/>
      <c r="E81" s="59">
        <v>1.8</v>
      </c>
      <c r="F81" s="98">
        <v>59666</v>
      </c>
      <c r="G81" s="192"/>
      <c r="H81" s="192"/>
    </row>
    <row r="82" spans="1:8" ht="15.75">
      <c r="A82" s="571"/>
      <c r="B82" s="572"/>
      <c r="C82" s="488"/>
      <c r="D82" s="592"/>
      <c r="E82" s="281">
        <v>2</v>
      </c>
      <c r="F82" s="98">
        <v>56890</v>
      </c>
      <c r="G82" s="192"/>
      <c r="H82" s="192"/>
    </row>
    <row r="83" spans="1:8" ht="15.75">
      <c r="A83" s="571"/>
      <c r="B83" s="572"/>
      <c r="C83" s="488"/>
      <c r="D83" s="592"/>
      <c r="E83" s="280" t="s">
        <v>15</v>
      </c>
      <c r="F83" s="324">
        <v>52495</v>
      </c>
      <c r="G83" s="192"/>
      <c r="H83" s="192"/>
    </row>
    <row r="84" spans="1:8" ht="15.75">
      <c r="A84" s="571"/>
      <c r="B84" s="572"/>
      <c r="C84" s="488"/>
      <c r="D84" s="592"/>
      <c r="E84" s="280" t="s">
        <v>177</v>
      </c>
      <c r="F84" s="324">
        <v>48918</v>
      </c>
      <c r="G84" s="192"/>
      <c r="H84" s="192"/>
    </row>
    <row r="85" spans="1:8" ht="15.75">
      <c r="A85" s="571"/>
      <c r="B85" s="572"/>
      <c r="C85" s="488"/>
      <c r="D85" s="592"/>
      <c r="E85" s="277">
        <v>3</v>
      </c>
      <c r="F85" s="327">
        <v>47860</v>
      </c>
      <c r="G85" s="192"/>
      <c r="H85" s="192"/>
    </row>
    <row r="86" spans="1:8" ht="15.75">
      <c r="A86" s="571"/>
      <c r="B86" s="572"/>
      <c r="C86" s="488"/>
      <c r="D86" s="592"/>
      <c r="E86" s="276">
        <v>3.2</v>
      </c>
      <c r="F86" s="327">
        <v>47230</v>
      </c>
      <c r="G86" s="192"/>
      <c r="H86" s="192"/>
    </row>
    <row r="87" spans="1:8" ht="15.75">
      <c r="A87" s="571"/>
      <c r="B87" s="572"/>
      <c r="C87" s="488"/>
      <c r="D87" s="592"/>
      <c r="E87" s="276">
        <v>3.6</v>
      </c>
      <c r="F87" s="327">
        <v>45970</v>
      </c>
      <c r="G87" s="192"/>
      <c r="H87" s="192"/>
    </row>
    <row r="88" spans="1:8" ht="16.5" thickBot="1">
      <c r="A88" s="573"/>
      <c r="B88" s="574"/>
      <c r="C88" s="489"/>
      <c r="D88" s="593"/>
      <c r="E88" s="278" t="s">
        <v>16</v>
      </c>
      <c r="F88" s="101">
        <v>45015</v>
      </c>
      <c r="G88" s="192"/>
      <c r="H88" s="192"/>
    </row>
    <row r="89" spans="1:6" ht="15.75">
      <c r="A89" s="412">
        <v>4</v>
      </c>
      <c r="B89" s="159"/>
      <c r="C89" s="155"/>
      <c r="D89" s="160"/>
      <c r="E89" s="155"/>
      <c r="F89" s="161"/>
    </row>
    <row r="90" spans="1:6" ht="15.75">
      <c r="A90" s="162" t="str">
        <f>Проволока!A72</f>
        <v>За упаковку продукции цена увеличивается на 300 руб/тн без НДС.</v>
      </c>
      <c r="B90" s="159"/>
      <c r="C90" s="155"/>
      <c r="D90" s="160"/>
      <c r="E90" s="155"/>
      <c r="F90" s="161"/>
    </row>
    <row r="91" spans="1:6" ht="15.75">
      <c r="A91" s="162" t="str">
        <f>Проволока!A73</f>
        <v>За картонный сердечник цена увеличивается на 310 руб/тн без НДС.</v>
      </c>
      <c r="B91" s="159"/>
      <c r="C91" s="155"/>
      <c r="D91" s="160"/>
      <c r="E91" s="155"/>
      <c r="F91" s="161"/>
    </row>
    <row r="92" spans="1:6" ht="36" customHeight="1">
      <c r="A92" s="590" t="s">
        <v>138</v>
      </c>
      <c r="B92" s="590"/>
      <c r="C92" s="590"/>
      <c r="D92" s="590"/>
      <c r="E92" s="590"/>
      <c r="F92" s="590"/>
    </row>
    <row r="93" spans="1:11" ht="15.75" customHeight="1">
      <c r="A93" s="545" t="s">
        <v>397</v>
      </c>
      <c r="B93" s="545"/>
      <c r="C93" s="545"/>
      <c r="D93" s="545"/>
      <c r="E93" s="545"/>
      <c r="F93" s="545"/>
      <c r="G93" s="411"/>
      <c r="H93" s="411"/>
      <c r="I93" s="411"/>
      <c r="J93" s="411"/>
      <c r="K93" s="411"/>
    </row>
    <row r="94" spans="1:11" ht="15.75" customHeight="1">
      <c r="A94" s="545" t="s">
        <v>398</v>
      </c>
      <c r="B94" s="545"/>
      <c r="C94" s="545"/>
      <c r="D94" s="545"/>
      <c r="E94" s="545"/>
      <c r="F94" s="545"/>
      <c r="G94" s="411"/>
      <c r="H94" s="411"/>
      <c r="I94" s="411"/>
      <c r="J94" s="411"/>
      <c r="K94" s="411"/>
    </row>
    <row r="95" spans="1:6" ht="15.75" customHeight="1">
      <c r="A95" s="585" t="s">
        <v>79</v>
      </c>
      <c r="B95" s="190" t="s">
        <v>72</v>
      </c>
      <c r="C95" s="194"/>
      <c r="D95" s="195" t="s">
        <v>82</v>
      </c>
      <c r="E95" s="196" t="s">
        <v>83</v>
      </c>
      <c r="F95" s="197" t="s">
        <v>170</v>
      </c>
    </row>
    <row r="96" spans="1:6" ht="15.75">
      <c r="A96" s="585"/>
      <c r="B96" s="198" t="s">
        <v>231</v>
      </c>
      <c r="C96" s="35"/>
      <c r="D96" s="185" t="s">
        <v>86</v>
      </c>
      <c r="E96" s="199">
        <v>0.4</v>
      </c>
      <c r="F96" s="172">
        <v>60</v>
      </c>
    </row>
    <row r="97" spans="1:6" ht="15.75">
      <c r="A97" s="585"/>
      <c r="B97" s="190" t="s">
        <v>232</v>
      </c>
      <c r="C97" s="200"/>
      <c r="D97" s="185" t="s">
        <v>87</v>
      </c>
      <c r="E97" s="201">
        <v>0.6</v>
      </c>
      <c r="F97" s="202">
        <v>95</v>
      </c>
    </row>
    <row r="98" spans="1:6" ht="15.75">
      <c r="A98" s="585"/>
      <c r="B98" s="328" t="s">
        <v>233</v>
      </c>
      <c r="C98" s="203"/>
      <c r="D98" s="198" t="s">
        <v>88</v>
      </c>
      <c r="E98" s="204">
        <v>1.1</v>
      </c>
      <c r="F98" s="205">
        <v>125</v>
      </c>
    </row>
    <row r="99" spans="1:6" ht="15.75">
      <c r="A99" s="585"/>
      <c r="B99" s="198" t="s">
        <v>108</v>
      </c>
      <c r="C99" s="200"/>
      <c r="D99" s="198" t="s">
        <v>73</v>
      </c>
      <c r="E99" s="204">
        <v>10</v>
      </c>
      <c r="F99" s="205">
        <v>350</v>
      </c>
    </row>
    <row r="100" spans="1:6" ht="15.75">
      <c r="A100" s="146" t="s">
        <v>125</v>
      </c>
      <c r="C100" s="193"/>
      <c r="D100" s="206" t="s">
        <v>74</v>
      </c>
      <c r="E100" s="207">
        <v>40</v>
      </c>
      <c r="F100" s="205">
        <v>2200</v>
      </c>
    </row>
    <row r="101" spans="1:6" ht="15.75">
      <c r="A101" s="146"/>
      <c r="C101" s="193"/>
      <c r="D101" s="208"/>
      <c r="E101" s="209"/>
      <c r="F101" s="409"/>
    </row>
    <row r="102" spans="1:6" ht="15.75">
      <c r="A102" s="26"/>
      <c r="C102" s="193"/>
      <c r="D102" s="410"/>
      <c r="E102" s="189"/>
      <c r="F102" s="189"/>
    </row>
    <row r="103" ht="15.75">
      <c r="A103" s="158" t="s">
        <v>184</v>
      </c>
    </row>
    <row r="104" spans="1:6" ht="15.75">
      <c r="A104" s="158" t="s">
        <v>132</v>
      </c>
      <c r="F104" s="174">
        <v>3</v>
      </c>
    </row>
    <row r="105" ht="15.75">
      <c r="A105" s="158"/>
    </row>
  </sheetData>
  <sheetProtection/>
  <mergeCells count="50">
    <mergeCell ref="A95:A99"/>
    <mergeCell ref="A63:B65"/>
    <mergeCell ref="C63:C65"/>
    <mergeCell ref="A92:F92"/>
    <mergeCell ref="A69:B69"/>
    <mergeCell ref="D78:D88"/>
    <mergeCell ref="D76:D77"/>
    <mergeCell ref="A93:F93"/>
    <mergeCell ref="D53:D57"/>
    <mergeCell ref="C58:C62"/>
    <mergeCell ref="C75:C88"/>
    <mergeCell ref="D68:D74"/>
    <mergeCell ref="D59:D62"/>
    <mergeCell ref="A94:F94"/>
    <mergeCell ref="A45:B45"/>
    <mergeCell ref="A75:B88"/>
    <mergeCell ref="C53:C57"/>
    <mergeCell ref="A46:B46"/>
    <mergeCell ref="A58:B62"/>
    <mergeCell ref="A53:B57"/>
    <mergeCell ref="A67:B67"/>
    <mergeCell ref="C66:C74"/>
    <mergeCell ref="A68:B68"/>
    <mergeCell ref="C39:C52"/>
    <mergeCell ref="A47:B47"/>
    <mergeCell ref="D22:D26"/>
    <mergeCell ref="D39:D41"/>
    <mergeCell ref="D42:D45"/>
    <mergeCell ref="A41:B41"/>
    <mergeCell ref="D47:D52"/>
    <mergeCell ref="A44:B44"/>
    <mergeCell ref="D34:D38"/>
    <mergeCell ref="C22:C38"/>
    <mergeCell ref="A32:B32"/>
    <mergeCell ref="A1:F1"/>
    <mergeCell ref="A30:B30"/>
    <mergeCell ref="E20:E21"/>
    <mergeCell ref="F20:F21"/>
    <mergeCell ref="A29:B29"/>
    <mergeCell ref="D27:D32"/>
    <mergeCell ref="A31:B31"/>
    <mergeCell ref="C20:C21"/>
    <mergeCell ref="A20:B21"/>
    <mergeCell ref="B2:F2"/>
    <mergeCell ref="B7:F7"/>
    <mergeCell ref="B8:F8"/>
    <mergeCell ref="B3:F3"/>
    <mergeCell ref="B4:F4"/>
    <mergeCell ref="B5:F5"/>
    <mergeCell ref="B6:F6"/>
  </mergeCells>
  <printOptions/>
  <pageMargins left="0.58" right="0.1968503937007874" top="0.1968503937007874" bottom="0.32" header="0.2362204724409449" footer="0.34"/>
  <pageSetup horizontalDpi="300" verticalDpi="300" orientation="portrait" paperSize="9" scale="50" r:id="rId2"/>
  <rowBreaks count="1" manualBreakCount="1">
    <brk id="106" max="5"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J87"/>
  <sheetViews>
    <sheetView zoomScale="70" zoomScaleNormal="70" zoomScalePageLayoutView="0" workbookViewId="0" topLeftCell="A1">
      <selection activeCell="A88" sqref="A88:IV90"/>
    </sheetView>
  </sheetViews>
  <sheetFormatPr defaultColWidth="9.00390625" defaultRowHeight="12.75"/>
  <cols>
    <col min="1" max="1" width="11.625" style="10" customWidth="1"/>
    <col min="2" max="2" width="14.875" style="10" customWidth="1"/>
    <col min="3" max="3" width="20.75390625" style="10" customWidth="1"/>
    <col min="4" max="4" width="18.25390625" style="10" customWidth="1"/>
    <col min="5" max="5" width="1.75390625" style="10" customWidth="1"/>
    <col min="6" max="6" width="27.125" style="10" customWidth="1"/>
    <col min="7" max="7" width="34.625" style="10" customWidth="1"/>
    <col min="8" max="8" width="18.625" style="10" customWidth="1"/>
    <col min="9" max="9" width="20.00390625" style="10" customWidth="1"/>
    <col min="10" max="16384" width="9.125" style="10" customWidth="1"/>
  </cols>
  <sheetData>
    <row r="1" spans="3:9" ht="27">
      <c r="C1" s="402" t="s">
        <v>414</v>
      </c>
      <c r="D1" s="398"/>
      <c r="E1" s="398"/>
      <c r="F1" s="398"/>
      <c r="G1" s="398"/>
      <c r="H1" s="398"/>
      <c r="I1" s="398"/>
    </row>
    <row r="2" spans="3:9" ht="20.25">
      <c r="C2" s="597" t="s">
        <v>402</v>
      </c>
      <c r="D2" s="597"/>
      <c r="E2" s="597"/>
      <c r="F2" s="597"/>
      <c r="G2" s="597"/>
      <c r="H2" s="597"/>
      <c r="I2" s="597"/>
    </row>
    <row r="3" spans="3:9" ht="20.25">
      <c r="C3" s="598" t="s">
        <v>408</v>
      </c>
      <c r="D3" s="598"/>
      <c r="E3" s="598"/>
      <c r="F3" s="598"/>
      <c r="G3" s="598"/>
      <c r="H3" s="598"/>
      <c r="I3" s="598"/>
    </row>
    <row r="4" spans="3:9" ht="20.25">
      <c r="C4" s="598" t="s">
        <v>401</v>
      </c>
      <c r="D4" s="598"/>
      <c r="E4" s="598"/>
      <c r="F4" s="598"/>
      <c r="G4" s="598"/>
      <c r="H4" s="598"/>
      <c r="I4" s="598"/>
    </row>
    <row r="5" spans="3:9" ht="20.25">
      <c r="C5" s="598" t="s">
        <v>393</v>
      </c>
      <c r="D5" s="598"/>
      <c r="E5" s="598"/>
      <c r="F5" s="598"/>
      <c r="G5" s="598"/>
      <c r="H5" s="598"/>
      <c r="I5" s="598"/>
    </row>
    <row r="6" spans="3:9" ht="20.25">
      <c r="C6" s="598" t="s">
        <v>392</v>
      </c>
      <c r="D6" s="598"/>
      <c r="E6" s="598"/>
      <c r="F6" s="598"/>
      <c r="G6" s="598"/>
      <c r="H6" s="598"/>
      <c r="I6" s="598"/>
    </row>
    <row r="7" spans="3:9" ht="21" thickBot="1">
      <c r="C7" s="596" t="s">
        <v>578</v>
      </c>
      <c r="D7" s="596"/>
      <c r="E7" s="596"/>
      <c r="F7" s="596"/>
      <c r="G7" s="596"/>
      <c r="H7" s="596"/>
      <c r="I7" s="596"/>
    </row>
    <row r="8" ht="9.75" customHeight="1"/>
    <row r="9" ht="15.75" hidden="1"/>
    <row r="10" spans="1:8" s="3" customFormat="1" ht="15.75" hidden="1">
      <c r="A10" s="173"/>
      <c r="B10" s="11"/>
      <c r="C10" s="11"/>
      <c r="D10" s="2"/>
      <c r="E10" s="2"/>
      <c r="F10" s="2"/>
      <c r="H10" s="12"/>
    </row>
    <row r="11" spans="1:8" s="3" customFormat="1" ht="15.75" hidden="1">
      <c r="A11" s="173"/>
      <c r="B11" s="11"/>
      <c r="C11" s="11"/>
      <c r="D11" s="2"/>
      <c r="E11" s="2"/>
      <c r="F11" s="2"/>
      <c r="H11" s="12"/>
    </row>
    <row r="12" spans="1:9" s="1" customFormat="1" ht="4.5" customHeight="1">
      <c r="A12" s="599"/>
      <c r="B12" s="599"/>
      <c r="C12" s="599"/>
      <c r="D12" s="599"/>
      <c r="E12" s="599"/>
      <c r="F12" s="599"/>
      <c r="G12" s="599"/>
      <c r="H12" s="599"/>
      <c r="I12" s="599"/>
    </row>
    <row r="13" spans="1:9" s="3" customFormat="1" ht="15.75" hidden="1">
      <c r="A13" s="600"/>
      <c r="B13" s="600"/>
      <c r="C13" s="600"/>
      <c r="D13" s="600"/>
      <c r="E13" s="600"/>
      <c r="F13" s="600"/>
      <c r="G13" s="600"/>
      <c r="H13" s="600"/>
      <c r="I13" s="600"/>
    </row>
    <row r="14" spans="1:8" s="3" customFormat="1" ht="15.75">
      <c r="A14" s="14"/>
      <c r="B14" s="14"/>
      <c r="C14" s="15"/>
      <c r="D14" s="15"/>
      <c r="E14" s="15"/>
      <c r="F14" s="15"/>
      <c r="G14" s="15"/>
      <c r="H14" s="2"/>
    </row>
    <row r="15" spans="1:9" s="2" customFormat="1" ht="15.75">
      <c r="A15" s="3"/>
      <c r="B15" s="3"/>
      <c r="H15" s="17"/>
      <c r="I15" s="3"/>
    </row>
    <row r="16" spans="1:9" s="2" customFormat="1" ht="16.5" thickBot="1">
      <c r="A16" s="178" t="str">
        <f>Проволока!A14</f>
        <v>Цены вводятся с 01.07.11</v>
      </c>
      <c r="B16" s="178"/>
      <c r="C16" s="16"/>
      <c r="D16" s="16"/>
      <c r="E16" s="16"/>
      <c r="F16" s="16"/>
      <c r="G16" s="16"/>
      <c r="H16" s="17"/>
      <c r="I16" s="3"/>
    </row>
    <row r="17" spans="1:9" s="13" customFormat="1" ht="16.5" customHeight="1" thickBot="1">
      <c r="A17" s="659" t="s">
        <v>105</v>
      </c>
      <c r="B17" s="660"/>
      <c r="C17" s="663" t="s">
        <v>178</v>
      </c>
      <c r="D17" s="664"/>
      <c r="E17" s="18"/>
      <c r="F17" s="659" t="s">
        <v>217</v>
      </c>
      <c r="G17" s="660"/>
      <c r="H17" s="665" t="s">
        <v>178</v>
      </c>
      <c r="I17" s="664"/>
    </row>
    <row r="18" spans="1:9" s="13" customFormat="1" ht="16.5" thickBot="1">
      <c r="A18" s="661"/>
      <c r="B18" s="662"/>
      <c r="C18" s="376" t="s">
        <v>100</v>
      </c>
      <c r="D18" s="83" t="s">
        <v>104</v>
      </c>
      <c r="E18" s="19"/>
      <c r="F18" s="661"/>
      <c r="G18" s="662"/>
      <c r="H18" s="376" t="s">
        <v>100</v>
      </c>
      <c r="I18" s="83" t="s">
        <v>103</v>
      </c>
    </row>
    <row r="19" spans="1:9" s="21" customFormat="1" ht="15.75" customHeight="1">
      <c r="A19" s="575" t="s">
        <v>159</v>
      </c>
      <c r="B19" s="586"/>
      <c r="C19" s="487" t="s">
        <v>379</v>
      </c>
      <c r="D19" s="487" t="s">
        <v>380</v>
      </c>
      <c r="E19" s="20"/>
      <c r="F19" s="651" t="s">
        <v>102</v>
      </c>
      <c r="G19" s="652"/>
      <c r="H19" s="487" t="s">
        <v>168</v>
      </c>
      <c r="I19" s="487"/>
    </row>
    <row r="20" spans="1:9" s="21" customFormat="1" ht="15.75">
      <c r="A20" s="576"/>
      <c r="B20" s="587"/>
      <c r="C20" s="488"/>
      <c r="D20" s="488"/>
      <c r="E20" s="20"/>
      <c r="F20" s="657"/>
      <c r="G20" s="658"/>
      <c r="H20" s="488"/>
      <c r="I20" s="488"/>
    </row>
    <row r="21" spans="1:9" s="21" customFormat="1" ht="16.5" thickBot="1">
      <c r="A21" s="588"/>
      <c r="B21" s="589"/>
      <c r="C21" s="489"/>
      <c r="D21" s="489"/>
      <c r="E21" s="20"/>
      <c r="F21" s="653"/>
      <c r="G21" s="654"/>
      <c r="H21" s="489"/>
      <c r="I21" s="489"/>
    </row>
    <row r="22" spans="1:10" s="2" customFormat="1" ht="15.75">
      <c r="A22" s="51">
        <v>0.8</v>
      </c>
      <c r="B22" s="53" t="s">
        <v>35</v>
      </c>
      <c r="C22" s="63">
        <v>88250</v>
      </c>
      <c r="D22" s="61" t="s">
        <v>36</v>
      </c>
      <c r="E22" s="22"/>
      <c r="F22" s="655" t="s">
        <v>186</v>
      </c>
      <c r="G22" s="656"/>
      <c r="H22" s="70">
        <v>40610</v>
      </c>
      <c r="I22" s="63" t="s">
        <v>36</v>
      </c>
      <c r="J22" s="148"/>
    </row>
    <row r="23" spans="1:10" s="2" customFormat="1" ht="15.75">
      <c r="A23" s="24">
        <v>0.8</v>
      </c>
      <c r="B23" s="54" t="s">
        <v>37</v>
      </c>
      <c r="C23" s="64">
        <v>52670</v>
      </c>
      <c r="D23" s="62" t="s">
        <v>36</v>
      </c>
      <c r="E23" s="22"/>
      <c r="F23" s="629" t="s">
        <v>366</v>
      </c>
      <c r="G23" s="630"/>
      <c r="H23" s="71">
        <v>40610</v>
      </c>
      <c r="I23" s="64" t="s">
        <v>36</v>
      </c>
      <c r="J23" s="148"/>
    </row>
    <row r="24" spans="1:10" s="2" customFormat="1" ht="15.75">
      <c r="A24" s="25">
        <v>1</v>
      </c>
      <c r="B24" s="55" t="s">
        <v>38</v>
      </c>
      <c r="C24" s="64">
        <v>42430</v>
      </c>
      <c r="D24" s="62" t="s">
        <v>36</v>
      </c>
      <c r="E24" s="22"/>
      <c r="F24" s="629" t="s">
        <v>367</v>
      </c>
      <c r="G24" s="630"/>
      <c r="H24" s="71">
        <v>38540</v>
      </c>
      <c r="I24" s="64" t="s">
        <v>36</v>
      </c>
      <c r="J24" s="148"/>
    </row>
    <row r="25" spans="1:10" s="2" customFormat="1" ht="15.75">
      <c r="A25" s="24">
        <v>1.2</v>
      </c>
      <c r="B25" s="54" t="s">
        <v>38</v>
      </c>
      <c r="C25" s="64">
        <v>41600</v>
      </c>
      <c r="D25" s="62" t="s">
        <v>36</v>
      </c>
      <c r="E25" s="26"/>
      <c r="F25" s="629" t="s">
        <v>368</v>
      </c>
      <c r="G25" s="630"/>
      <c r="H25" s="71">
        <v>38540</v>
      </c>
      <c r="I25" s="64" t="s">
        <v>36</v>
      </c>
      <c r="J25" s="148"/>
    </row>
    <row r="26" spans="1:10" s="2" customFormat="1" ht="15.75">
      <c r="A26" s="24">
        <v>1.2</v>
      </c>
      <c r="B26" s="54" t="s">
        <v>39</v>
      </c>
      <c r="C26" s="64">
        <v>41600</v>
      </c>
      <c r="D26" s="62" t="s">
        <v>36</v>
      </c>
      <c r="E26" s="22"/>
      <c r="F26" s="629" t="s">
        <v>369</v>
      </c>
      <c r="G26" s="630"/>
      <c r="H26" s="71">
        <v>37320</v>
      </c>
      <c r="I26" s="64" t="s">
        <v>36</v>
      </c>
      <c r="J26" s="148"/>
    </row>
    <row r="27" spans="1:10" s="2" customFormat="1" ht="15.75">
      <c r="A27" s="24">
        <v>1.2</v>
      </c>
      <c r="B27" s="54" t="s">
        <v>40</v>
      </c>
      <c r="C27" s="64">
        <v>41600</v>
      </c>
      <c r="D27" s="62" t="s">
        <v>36</v>
      </c>
      <c r="E27" s="22"/>
      <c r="F27" s="629" t="s">
        <v>370</v>
      </c>
      <c r="G27" s="630"/>
      <c r="H27" s="71">
        <v>37320</v>
      </c>
      <c r="I27" s="64" t="s">
        <v>36</v>
      </c>
      <c r="J27" s="148"/>
    </row>
    <row r="28" spans="1:10" s="2" customFormat="1" ht="15.75">
      <c r="A28" s="24">
        <v>1.4</v>
      </c>
      <c r="B28" s="54" t="s">
        <v>40</v>
      </c>
      <c r="C28" s="64">
        <v>40680</v>
      </c>
      <c r="D28" s="352">
        <f>C28+10000</f>
        <v>50680</v>
      </c>
      <c r="E28" s="22"/>
      <c r="F28" s="629" t="s">
        <v>371</v>
      </c>
      <c r="G28" s="630"/>
      <c r="H28" s="71">
        <v>37320</v>
      </c>
      <c r="I28" s="64" t="s">
        <v>36</v>
      </c>
      <c r="J28" s="148"/>
    </row>
    <row r="29" spans="1:10" s="2" customFormat="1" ht="15.75">
      <c r="A29" s="24">
        <v>1.4</v>
      </c>
      <c r="B29" s="54" t="s">
        <v>41</v>
      </c>
      <c r="C29" s="64">
        <v>40680</v>
      </c>
      <c r="D29" s="352">
        <f aca="true" t="shared" si="0" ref="D29:D39">C29+10000</f>
        <v>50680</v>
      </c>
      <c r="E29" s="22"/>
      <c r="F29" s="629" t="s">
        <v>372</v>
      </c>
      <c r="G29" s="630"/>
      <c r="H29" s="71">
        <v>35980</v>
      </c>
      <c r="I29" s="64" t="s">
        <v>36</v>
      </c>
      <c r="J29" s="148"/>
    </row>
    <row r="30" spans="1:10" s="2" customFormat="1" ht="15.75">
      <c r="A30" s="24">
        <v>1.4</v>
      </c>
      <c r="B30" s="54" t="s">
        <v>42</v>
      </c>
      <c r="C30" s="64">
        <v>40680</v>
      </c>
      <c r="D30" s="352">
        <f t="shared" si="0"/>
        <v>50680</v>
      </c>
      <c r="E30" s="22"/>
      <c r="F30" s="629" t="s">
        <v>373</v>
      </c>
      <c r="G30" s="630"/>
      <c r="H30" s="71">
        <v>35980</v>
      </c>
      <c r="I30" s="64" t="s">
        <v>36</v>
      </c>
      <c r="J30" s="148"/>
    </row>
    <row r="31" spans="1:10" s="2" customFormat="1" ht="15.75">
      <c r="A31" s="24">
        <v>1.6</v>
      </c>
      <c r="B31" s="54" t="s">
        <v>40</v>
      </c>
      <c r="C31" s="64">
        <v>35600</v>
      </c>
      <c r="D31" s="352">
        <f t="shared" si="0"/>
        <v>45600</v>
      </c>
      <c r="E31" s="22"/>
      <c r="F31" s="629" t="s">
        <v>374</v>
      </c>
      <c r="G31" s="630"/>
      <c r="H31" s="71">
        <v>34360</v>
      </c>
      <c r="I31" s="64" t="s">
        <v>36</v>
      </c>
      <c r="J31" s="148"/>
    </row>
    <row r="32" spans="1:10" s="2" customFormat="1" ht="15.75">
      <c r="A32" s="24">
        <v>1.6</v>
      </c>
      <c r="B32" s="54" t="s">
        <v>42</v>
      </c>
      <c r="C32" s="64">
        <v>35600</v>
      </c>
      <c r="D32" s="352">
        <f t="shared" si="0"/>
        <v>45600</v>
      </c>
      <c r="E32" s="22"/>
      <c r="F32" s="629" t="s">
        <v>160</v>
      </c>
      <c r="G32" s="630"/>
      <c r="H32" s="71">
        <v>34360</v>
      </c>
      <c r="I32" s="64" t="s">
        <v>36</v>
      </c>
      <c r="J32" s="148"/>
    </row>
    <row r="33" spans="1:10" s="2" customFormat="1" ht="15.75">
      <c r="A33" s="24">
        <v>1.6</v>
      </c>
      <c r="B33" s="54" t="s">
        <v>43</v>
      </c>
      <c r="C33" s="64">
        <v>35600</v>
      </c>
      <c r="D33" s="352">
        <f t="shared" si="0"/>
        <v>45600</v>
      </c>
      <c r="E33" s="22"/>
      <c r="F33" s="629" t="s">
        <v>161</v>
      </c>
      <c r="G33" s="630"/>
      <c r="H33" s="71">
        <v>34360</v>
      </c>
      <c r="I33" s="64" t="s">
        <v>36</v>
      </c>
      <c r="J33" s="148"/>
    </row>
    <row r="34" spans="1:10" s="2" customFormat="1" ht="15.75">
      <c r="A34" s="24">
        <v>1.8</v>
      </c>
      <c r="B34" s="54" t="s">
        <v>41</v>
      </c>
      <c r="C34" s="64">
        <v>34630</v>
      </c>
      <c r="D34" s="352">
        <f t="shared" si="0"/>
        <v>44630</v>
      </c>
      <c r="E34" s="22"/>
      <c r="F34" s="629" t="s">
        <v>375</v>
      </c>
      <c r="G34" s="630"/>
      <c r="H34" s="71">
        <v>32550</v>
      </c>
      <c r="I34" s="64" t="s">
        <v>36</v>
      </c>
      <c r="J34" s="148"/>
    </row>
    <row r="35" spans="1:10" s="2" customFormat="1" ht="16.5" thickBot="1">
      <c r="A35" s="24">
        <v>1.8</v>
      </c>
      <c r="B35" s="54" t="s">
        <v>42</v>
      </c>
      <c r="C35" s="64">
        <v>34630</v>
      </c>
      <c r="D35" s="352">
        <f t="shared" si="0"/>
        <v>44630</v>
      </c>
      <c r="E35" s="22"/>
      <c r="F35" s="666" t="s">
        <v>376</v>
      </c>
      <c r="G35" s="667"/>
      <c r="H35" s="77">
        <v>32550</v>
      </c>
      <c r="I35" s="65" t="s">
        <v>36</v>
      </c>
      <c r="J35" s="148"/>
    </row>
    <row r="36" spans="1:10" s="2" customFormat="1" ht="15.75" customHeight="1">
      <c r="A36" s="24">
        <v>1.8</v>
      </c>
      <c r="B36" s="54" t="s">
        <v>43</v>
      </c>
      <c r="C36" s="64">
        <v>34630</v>
      </c>
      <c r="D36" s="352">
        <f t="shared" si="0"/>
        <v>44630</v>
      </c>
      <c r="E36" s="22"/>
      <c r="F36" s="651" t="s">
        <v>101</v>
      </c>
      <c r="G36" s="668"/>
      <c r="H36" s="586" t="s">
        <v>167</v>
      </c>
      <c r="I36" s="594"/>
      <c r="J36" s="148"/>
    </row>
    <row r="37" spans="1:10" s="2" customFormat="1" ht="16.5" thickBot="1">
      <c r="A37" s="24">
        <v>1.8</v>
      </c>
      <c r="B37" s="54" t="s">
        <v>44</v>
      </c>
      <c r="C37" s="64">
        <v>34630</v>
      </c>
      <c r="D37" s="352">
        <f t="shared" si="0"/>
        <v>44630</v>
      </c>
      <c r="E37" s="22"/>
      <c r="F37" s="653"/>
      <c r="G37" s="669"/>
      <c r="H37" s="589"/>
      <c r="I37" s="595"/>
      <c r="J37" s="148"/>
    </row>
    <row r="38" spans="1:10" s="2" customFormat="1" ht="15.75">
      <c r="A38" s="24">
        <v>2</v>
      </c>
      <c r="B38" s="54" t="s">
        <v>42</v>
      </c>
      <c r="C38" s="64">
        <v>33710</v>
      </c>
      <c r="D38" s="352">
        <f t="shared" si="0"/>
        <v>43710</v>
      </c>
      <c r="E38" s="22"/>
      <c r="F38" s="655" t="s">
        <v>356</v>
      </c>
      <c r="G38" s="656"/>
      <c r="H38" s="63">
        <v>43698</v>
      </c>
      <c r="I38" s="78" t="s">
        <v>36</v>
      </c>
      <c r="J38" s="148"/>
    </row>
    <row r="39" spans="1:10" s="2" customFormat="1" ht="15.75">
      <c r="A39" s="24">
        <v>2</v>
      </c>
      <c r="B39" s="54" t="s">
        <v>43</v>
      </c>
      <c r="C39" s="64">
        <v>33710</v>
      </c>
      <c r="D39" s="352">
        <f t="shared" si="0"/>
        <v>43710</v>
      </c>
      <c r="E39" s="22"/>
      <c r="F39" s="629" t="s">
        <v>357</v>
      </c>
      <c r="G39" s="630"/>
      <c r="H39" s="64">
        <v>43698</v>
      </c>
      <c r="I39" s="62" t="s">
        <v>36</v>
      </c>
      <c r="J39" s="148"/>
    </row>
    <row r="40" spans="1:10" s="2" customFormat="1" ht="15.75">
      <c r="A40" s="28">
        <v>2.5</v>
      </c>
      <c r="B40" s="54" t="s">
        <v>43</v>
      </c>
      <c r="C40" s="69">
        <v>32280</v>
      </c>
      <c r="D40" s="62">
        <f>C40+9000</f>
        <v>41280</v>
      </c>
      <c r="E40" s="22"/>
      <c r="F40" s="629" t="s">
        <v>358</v>
      </c>
      <c r="G40" s="630"/>
      <c r="H40" s="64">
        <v>40786</v>
      </c>
      <c r="I40" s="62" t="s">
        <v>36</v>
      </c>
      <c r="J40" s="148"/>
    </row>
    <row r="41" spans="1:10" s="2" customFormat="1" ht="15.75">
      <c r="A41" s="24">
        <v>2.5</v>
      </c>
      <c r="B41" s="54" t="s">
        <v>44</v>
      </c>
      <c r="C41" s="69">
        <v>32280</v>
      </c>
      <c r="D41" s="62">
        <f aca="true" t="shared" si="1" ref="D41:D47">C41+9000</f>
        <v>41280</v>
      </c>
      <c r="E41" s="22"/>
      <c r="F41" s="629" t="s">
        <v>359</v>
      </c>
      <c r="G41" s="630"/>
      <c r="H41" s="64">
        <v>40786</v>
      </c>
      <c r="I41" s="62" t="s">
        <v>36</v>
      </c>
      <c r="J41" s="148"/>
    </row>
    <row r="42" spans="1:10" s="2" customFormat="1" ht="15.75">
      <c r="A42" s="24">
        <v>3</v>
      </c>
      <c r="B42" s="54" t="s">
        <v>45</v>
      </c>
      <c r="C42" s="69">
        <v>31060</v>
      </c>
      <c r="D42" s="62">
        <f t="shared" si="1"/>
        <v>40060</v>
      </c>
      <c r="E42" s="22"/>
      <c r="F42" s="629" t="s">
        <v>360</v>
      </c>
      <c r="G42" s="630"/>
      <c r="H42" s="64">
        <v>38373</v>
      </c>
      <c r="I42" s="62" t="s">
        <v>36</v>
      </c>
      <c r="J42" s="148"/>
    </row>
    <row r="43" spans="1:10" s="2" customFormat="1" ht="16.5" thickBot="1">
      <c r="A43" s="29">
        <v>3</v>
      </c>
      <c r="B43" s="56" t="s">
        <v>46</v>
      </c>
      <c r="C43" s="69">
        <v>31060</v>
      </c>
      <c r="D43" s="62">
        <f t="shared" si="1"/>
        <v>40060</v>
      </c>
      <c r="E43" s="22"/>
      <c r="F43" s="631" t="s">
        <v>361</v>
      </c>
      <c r="G43" s="632"/>
      <c r="H43" s="65">
        <v>38373</v>
      </c>
      <c r="I43" s="79" t="s">
        <v>36</v>
      </c>
      <c r="J43" s="148"/>
    </row>
    <row r="44" spans="1:10" s="2" customFormat="1" ht="15.75" customHeight="1">
      <c r="A44" s="24">
        <v>3.5</v>
      </c>
      <c r="B44" s="54" t="s">
        <v>47</v>
      </c>
      <c r="C44" s="144">
        <v>30580</v>
      </c>
      <c r="D44" s="62">
        <f>C44+9000</f>
        <v>39580</v>
      </c>
      <c r="E44" s="22"/>
      <c r="F44" s="651" t="s">
        <v>225</v>
      </c>
      <c r="G44" s="652"/>
      <c r="H44" s="487" t="s">
        <v>166</v>
      </c>
      <c r="I44" s="487" t="s">
        <v>378</v>
      </c>
      <c r="J44" s="148"/>
    </row>
    <row r="45" spans="1:10" s="2" customFormat="1" ht="16.5" thickBot="1">
      <c r="A45" s="24">
        <v>4</v>
      </c>
      <c r="B45" s="54" t="s">
        <v>48</v>
      </c>
      <c r="C45" s="69">
        <v>30280</v>
      </c>
      <c r="D45" s="62">
        <f t="shared" si="1"/>
        <v>39280</v>
      </c>
      <c r="E45" s="22"/>
      <c r="F45" s="653"/>
      <c r="G45" s="654"/>
      <c r="H45" s="489"/>
      <c r="I45" s="489"/>
      <c r="J45" s="148"/>
    </row>
    <row r="46" spans="1:10" s="2" customFormat="1" ht="15.75">
      <c r="A46" s="24">
        <v>4</v>
      </c>
      <c r="B46" s="54" t="s">
        <v>49</v>
      </c>
      <c r="C46" s="144">
        <v>30280</v>
      </c>
      <c r="D46" s="62">
        <f t="shared" si="1"/>
        <v>39280</v>
      </c>
      <c r="E46" s="22"/>
      <c r="F46" s="649" t="s">
        <v>362</v>
      </c>
      <c r="G46" s="650"/>
      <c r="H46" s="84">
        <v>45250</v>
      </c>
      <c r="I46" s="142">
        <f>H46+9000</f>
        <v>54250</v>
      </c>
      <c r="J46" s="148"/>
    </row>
    <row r="47" spans="1:10" s="2" customFormat="1" ht="15.75">
      <c r="A47" s="24">
        <v>5</v>
      </c>
      <c r="B47" s="54" t="s">
        <v>49</v>
      </c>
      <c r="C47" s="69">
        <v>30190</v>
      </c>
      <c r="D47" s="62">
        <f t="shared" si="1"/>
        <v>39190</v>
      </c>
      <c r="E47" s="22"/>
      <c r="F47" s="617" t="s">
        <v>363</v>
      </c>
      <c r="G47" s="618"/>
      <c r="H47" s="84">
        <v>45250</v>
      </c>
      <c r="I47" s="64">
        <f>H47+9000</f>
        <v>54250</v>
      </c>
      <c r="J47" s="148"/>
    </row>
    <row r="48" spans="1:10" s="2" customFormat="1" ht="16.5" thickBot="1">
      <c r="A48" s="24">
        <v>5</v>
      </c>
      <c r="B48" s="54" t="s">
        <v>50</v>
      </c>
      <c r="C48" s="69">
        <v>30190</v>
      </c>
      <c r="D48" s="62" t="s">
        <v>36</v>
      </c>
      <c r="E48" s="22"/>
      <c r="F48" s="619" t="s">
        <v>364</v>
      </c>
      <c r="G48" s="620"/>
      <c r="H48" s="216">
        <v>45250</v>
      </c>
      <c r="I48" s="154">
        <f>H48+9000</f>
        <v>54250</v>
      </c>
      <c r="J48" s="148"/>
    </row>
    <row r="49" spans="1:10" s="2" customFormat="1" ht="15.75" customHeight="1" thickBot="1">
      <c r="A49" s="29">
        <v>6</v>
      </c>
      <c r="B49" s="56" t="s">
        <v>50</v>
      </c>
      <c r="C49" s="69">
        <v>30190</v>
      </c>
      <c r="D49" s="62" t="s">
        <v>36</v>
      </c>
      <c r="E49" s="22"/>
      <c r="F49" s="621" t="s">
        <v>365</v>
      </c>
      <c r="G49" s="622"/>
      <c r="H49" s="216">
        <v>45250</v>
      </c>
      <c r="I49" s="154">
        <f>H49+9000</f>
        <v>54250</v>
      </c>
      <c r="J49" s="148"/>
    </row>
    <row r="50" spans="1:10" s="2" customFormat="1" ht="17.25" customHeight="1" thickBot="1">
      <c r="A50" s="67">
        <v>6</v>
      </c>
      <c r="B50" s="66" t="s">
        <v>51</v>
      </c>
      <c r="C50" s="69">
        <v>30190</v>
      </c>
      <c r="D50" s="62" t="s">
        <v>36</v>
      </c>
      <c r="E50" s="22"/>
      <c r="F50" s="603" t="s">
        <v>226</v>
      </c>
      <c r="G50" s="604"/>
      <c r="H50" s="487" t="s">
        <v>164</v>
      </c>
      <c r="I50" s="487" t="s">
        <v>165</v>
      </c>
      <c r="J50" s="148"/>
    </row>
    <row r="51" spans="1:10" s="2" customFormat="1" ht="15.75" customHeight="1" thickBot="1">
      <c r="A51" s="575" t="s">
        <v>385</v>
      </c>
      <c r="B51" s="586"/>
      <c r="C51" s="487" t="s">
        <v>114</v>
      </c>
      <c r="D51" s="487" t="s">
        <v>115</v>
      </c>
      <c r="E51" s="22"/>
      <c r="F51" s="605"/>
      <c r="G51" s="606"/>
      <c r="H51" s="489"/>
      <c r="I51" s="489"/>
      <c r="J51" s="148"/>
    </row>
    <row r="52" spans="1:10" s="2" customFormat="1" ht="16.5" thickBot="1">
      <c r="A52" s="588"/>
      <c r="B52" s="589"/>
      <c r="C52" s="489"/>
      <c r="D52" s="489"/>
      <c r="E52" s="22"/>
      <c r="F52" s="649" t="s">
        <v>186</v>
      </c>
      <c r="G52" s="650"/>
      <c r="H52" s="82">
        <v>40320</v>
      </c>
      <c r="I52" s="353">
        <f aca="true" t="shared" si="2" ref="I52:I58">H52+10000</f>
        <v>50320</v>
      </c>
      <c r="J52" s="148"/>
    </row>
    <row r="53" spans="1:10" s="2" customFormat="1" ht="15.75" customHeight="1">
      <c r="A53" s="623" t="s">
        <v>52</v>
      </c>
      <c r="B53" s="624"/>
      <c r="C53" s="88">
        <v>37070</v>
      </c>
      <c r="D53" s="353">
        <f>C53+10000</f>
        <v>47070</v>
      </c>
      <c r="E53" s="22"/>
      <c r="F53" s="617" t="s">
        <v>185</v>
      </c>
      <c r="G53" s="618"/>
      <c r="H53" s="80">
        <v>40320</v>
      </c>
      <c r="I53" s="354">
        <f t="shared" si="2"/>
        <v>50320</v>
      </c>
      <c r="J53" s="148"/>
    </row>
    <row r="54" spans="1:10" s="2" customFormat="1" ht="15.75">
      <c r="A54" s="641" t="s">
        <v>53</v>
      </c>
      <c r="B54" s="642"/>
      <c r="C54" s="71">
        <v>37070</v>
      </c>
      <c r="D54" s="354">
        <f>C54+10000</f>
        <v>47070</v>
      </c>
      <c r="E54" s="22"/>
      <c r="F54" s="645" t="s">
        <v>57</v>
      </c>
      <c r="G54" s="646"/>
      <c r="H54" s="372">
        <v>40320</v>
      </c>
      <c r="I54" s="373">
        <f t="shared" si="2"/>
        <v>50320</v>
      </c>
      <c r="J54" s="148"/>
    </row>
    <row r="55" spans="1:10" s="2" customFormat="1" ht="15.75">
      <c r="A55" s="643" t="s">
        <v>54</v>
      </c>
      <c r="B55" s="644"/>
      <c r="C55" s="84">
        <v>34550</v>
      </c>
      <c r="D55" s="154">
        <f>C55+9000</f>
        <v>43550</v>
      </c>
      <c r="E55" s="22"/>
      <c r="F55" s="601" t="s">
        <v>59</v>
      </c>
      <c r="G55" s="602"/>
      <c r="H55" s="80">
        <v>39270</v>
      </c>
      <c r="I55" s="355">
        <f t="shared" si="2"/>
        <v>49270</v>
      </c>
      <c r="J55" s="148"/>
    </row>
    <row r="56" spans="1:10" s="2" customFormat="1" ht="15.75">
      <c r="A56" s="641" t="s">
        <v>55</v>
      </c>
      <c r="B56" s="642"/>
      <c r="C56" s="71">
        <v>34550</v>
      </c>
      <c r="D56" s="64">
        <f>C56+9000</f>
        <v>43550</v>
      </c>
      <c r="E56" s="22"/>
      <c r="F56" s="601" t="s">
        <v>212</v>
      </c>
      <c r="G56" s="602"/>
      <c r="H56" s="80">
        <v>38150</v>
      </c>
      <c r="I56" s="143">
        <f t="shared" si="2"/>
        <v>48150</v>
      </c>
      <c r="J56" s="148"/>
    </row>
    <row r="57" spans="1:10" s="2" customFormat="1" ht="16.5" thickBot="1">
      <c r="A57" s="647" t="s">
        <v>56</v>
      </c>
      <c r="B57" s="648"/>
      <c r="C57" s="86">
        <v>33370</v>
      </c>
      <c r="D57" s="154">
        <f>C57+9000</f>
        <v>42370</v>
      </c>
      <c r="E57" s="22"/>
      <c r="F57" s="601" t="s">
        <v>60</v>
      </c>
      <c r="G57" s="602"/>
      <c r="H57" s="80">
        <v>38150</v>
      </c>
      <c r="I57" s="143">
        <f t="shared" si="2"/>
        <v>48150</v>
      </c>
      <c r="J57" s="148"/>
    </row>
    <row r="58" spans="1:10" s="2" customFormat="1" ht="15.75" customHeight="1">
      <c r="A58" s="575" t="s">
        <v>386</v>
      </c>
      <c r="B58" s="586"/>
      <c r="C58" s="615" t="s">
        <v>381</v>
      </c>
      <c r="D58" s="487"/>
      <c r="E58" s="22"/>
      <c r="F58" s="601" t="s">
        <v>61</v>
      </c>
      <c r="G58" s="602"/>
      <c r="H58" s="80">
        <v>38150</v>
      </c>
      <c r="I58" s="143">
        <f t="shared" si="2"/>
        <v>48150</v>
      </c>
      <c r="J58" s="148"/>
    </row>
    <row r="59" spans="1:10" s="2" customFormat="1" ht="16.5" thickBot="1">
      <c r="A59" s="588"/>
      <c r="B59" s="589"/>
      <c r="C59" s="616"/>
      <c r="D59" s="489"/>
      <c r="E59" s="22"/>
      <c r="F59" s="601" t="s">
        <v>62</v>
      </c>
      <c r="G59" s="602"/>
      <c r="H59" s="80">
        <v>37960</v>
      </c>
      <c r="I59" s="143">
        <f>H59+9000</f>
        <v>46960</v>
      </c>
      <c r="J59" s="148"/>
    </row>
    <row r="60" spans="1:10" s="2" customFormat="1" ht="16.5" thickBot="1">
      <c r="A60" s="73">
        <v>3.5</v>
      </c>
      <c r="B60" s="74">
        <v>40</v>
      </c>
      <c r="C60" s="76">
        <v>32970</v>
      </c>
      <c r="D60" s="76" t="s">
        <v>36</v>
      </c>
      <c r="E60" s="22"/>
      <c r="F60" s="601" t="s">
        <v>213</v>
      </c>
      <c r="G60" s="602"/>
      <c r="H60" s="80">
        <v>37960</v>
      </c>
      <c r="I60" s="143">
        <f>H60+9000</f>
        <v>46960</v>
      </c>
      <c r="J60" s="148"/>
    </row>
    <row r="61" spans="1:10" s="2" customFormat="1" ht="15.75" customHeight="1">
      <c r="A61" s="625" t="s">
        <v>387</v>
      </c>
      <c r="B61" s="626"/>
      <c r="C61" s="487" t="s">
        <v>377</v>
      </c>
      <c r="D61" s="594"/>
      <c r="E61" s="22"/>
      <c r="F61" s="601" t="s">
        <v>63</v>
      </c>
      <c r="G61" s="602"/>
      <c r="H61" s="80">
        <v>37960</v>
      </c>
      <c r="I61" s="143">
        <f aca="true" t="shared" si="3" ref="I61:I68">H61+9000</f>
        <v>46960</v>
      </c>
      <c r="J61" s="148"/>
    </row>
    <row r="62" spans="1:10" s="2" customFormat="1" ht="15.75" customHeight="1" thickBot="1">
      <c r="A62" s="627"/>
      <c r="B62" s="628"/>
      <c r="C62" s="489"/>
      <c r="D62" s="595"/>
      <c r="E62" s="22"/>
      <c r="F62" s="601" t="s">
        <v>64</v>
      </c>
      <c r="G62" s="602"/>
      <c r="H62" s="80">
        <v>37960</v>
      </c>
      <c r="I62" s="143">
        <f t="shared" si="3"/>
        <v>46960</v>
      </c>
      <c r="J62" s="148"/>
    </row>
    <row r="63" spans="1:10" s="2" customFormat="1" ht="15.75">
      <c r="A63" s="27">
        <v>1.2</v>
      </c>
      <c r="B63" s="87">
        <v>20</v>
      </c>
      <c r="C63" s="70">
        <v>41540</v>
      </c>
      <c r="D63" s="63" t="s">
        <v>36</v>
      </c>
      <c r="E63" s="30"/>
      <c r="F63" s="601" t="s">
        <v>65</v>
      </c>
      <c r="G63" s="602"/>
      <c r="H63" s="80">
        <v>37960</v>
      </c>
      <c r="I63" s="143">
        <f t="shared" si="3"/>
        <v>46960</v>
      </c>
      <c r="J63" s="148"/>
    </row>
    <row r="64" spans="1:10" s="2" customFormat="1" ht="15.75">
      <c r="A64" s="24">
        <v>1.6</v>
      </c>
      <c r="B64" s="54">
        <v>25</v>
      </c>
      <c r="C64" s="71">
        <v>38840</v>
      </c>
      <c r="D64" s="64" t="s">
        <v>36</v>
      </c>
      <c r="E64" s="22"/>
      <c r="F64" s="601" t="s">
        <v>66</v>
      </c>
      <c r="G64" s="602"/>
      <c r="H64" s="80">
        <v>36330</v>
      </c>
      <c r="I64" s="143">
        <f t="shared" si="3"/>
        <v>45330</v>
      </c>
      <c r="J64" s="148"/>
    </row>
    <row r="65" spans="1:10" s="2" customFormat="1" ht="15.75">
      <c r="A65" s="24">
        <v>1.6</v>
      </c>
      <c r="B65" s="54">
        <v>32</v>
      </c>
      <c r="C65" s="71">
        <v>38840</v>
      </c>
      <c r="D65" s="64" t="s">
        <v>36</v>
      </c>
      <c r="E65" s="22"/>
      <c r="F65" s="601" t="s">
        <v>67</v>
      </c>
      <c r="G65" s="602"/>
      <c r="H65" s="80">
        <v>36330</v>
      </c>
      <c r="I65" s="143">
        <f t="shared" si="3"/>
        <v>45330</v>
      </c>
      <c r="J65" s="148"/>
    </row>
    <row r="66" spans="1:10" s="2" customFormat="1" ht="16.5" thickBot="1">
      <c r="A66" s="52">
        <v>2</v>
      </c>
      <c r="B66" s="57">
        <v>40</v>
      </c>
      <c r="C66" s="86">
        <v>36240</v>
      </c>
      <c r="D66" s="65" t="s">
        <v>36</v>
      </c>
      <c r="E66" s="22"/>
      <c r="F66" s="601" t="s">
        <v>68</v>
      </c>
      <c r="G66" s="602"/>
      <c r="H66" s="80">
        <v>36330</v>
      </c>
      <c r="I66" s="143">
        <f t="shared" si="3"/>
        <v>45330</v>
      </c>
      <c r="J66" s="148"/>
    </row>
    <row r="67" spans="5:10" s="2" customFormat="1" ht="15.75">
      <c r="E67" s="22"/>
      <c r="F67" s="601" t="s">
        <v>69</v>
      </c>
      <c r="G67" s="602"/>
      <c r="H67" s="80">
        <v>34400</v>
      </c>
      <c r="I67" s="143">
        <f t="shared" si="3"/>
        <v>43400</v>
      </c>
      <c r="J67" s="148"/>
    </row>
    <row r="68" spans="5:10" s="2" customFormat="1" ht="16.5" thickBot="1">
      <c r="E68" s="22"/>
      <c r="F68" s="607" t="s">
        <v>70</v>
      </c>
      <c r="G68" s="608"/>
      <c r="H68" s="81">
        <v>34400</v>
      </c>
      <c r="I68" s="143">
        <f t="shared" si="3"/>
        <v>43400</v>
      </c>
      <c r="J68" s="148"/>
    </row>
    <row r="69" spans="1:10" s="2" customFormat="1" ht="27" customHeight="1">
      <c r="A69" s="635" t="s">
        <v>78</v>
      </c>
      <c r="B69" s="636"/>
      <c r="C69" s="389" t="s">
        <v>227</v>
      </c>
      <c r="D69" s="390"/>
      <c r="E69" s="22"/>
      <c r="F69" s="611" t="s">
        <v>384</v>
      </c>
      <c r="G69" s="612"/>
      <c r="H69" s="633" t="s">
        <v>382</v>
      </c>
      <c r="I69" s="633" t="s">
        <v>383</v>
      </c>
      <c r="J69" s="148"/>
    </row>
    <row r="70" spans="1:10" s="2" customFormat="1" ht="31.5" customHeight="1" thickBot="1">
      <c r="A70" s="637"/>
      <c r="B70" s="638"/>
      <c r="C70" s="391" t="s">
        <v>228</v>
      </c>
      <c r="D70" s="392"/>
      <c r="E70" s="22"/>
      <c r="F70" s="613"/>
      <c r="G70" s="614"/>
      <c r="H70" s="634"/>
      <c r="I70" s="634"/>
      <c r="J70" s="148"/>
    </row>
    <row r="71" spans="1:10" s="2" customFormat="1" ht="15.75">
      <c r="A71" s="637"/>
      <c r="B71" s="638"/>
      <c r="C71" s="391" t="s">
        <v>234</v>
      </c>
      <c r="D71" s="392"/>
      <c r="E71" s="22"/>
      <c r="F71" s="609" t="s">
        <v>214</v>
      </c>
      <c r="G71" s="610"/>
      <c r="H71" s="362">
        <v>40380</v>
      </c>
      <c r="I71" s="364">
        <f>H71+9000</f>
        <v>49380</v>
      </c>
      <c r="J71" s="148"/>
    </row>
    <row r="72" spans="1:10" s="2" customFormat="1" ht="16.5" thickBot="1">
      <c r="A72" s="639"/>
      <c r="B72" s="640"/>
      <c r="C72" s="393" t="s">
        <v>206</v>
      </c>
      <c r="D72" s="394"/>
      <c r="E72" s="22"/>
      <c r="F72" s="601" t="s">
        <v>215</v>
      </c>
      <c r="G72" s="602"/>
      <c r="H72" s="366">
        <v>39160</v>
      </c>
      <c r="I72" s="62">
        <f>H72+9000</f>
        <v>48160</v>
      </c>
      <c r="J72" s="148"/>
    </row>
    <row r="73" spans="4:10" s="2" customFormat="1" ht="15.75">
      <c r="D73" s="449">
        <v>-0.16</v>
      </c>
      <c r="E73" s="22"/>
      <c r="F73" s="601" t="s">
        <v>216</v>
      </c>
      <c r="G73" s="602"/>
      <c r="H73" s="366">
        <v>38550</v>
      </c>
      <c r="I73" s="62">
        <f>H73+9000</f>
        <v>47550</v>
      </c>
      <c r="J73" s="148"/>
    </row>
    <row r="74" spans="4:10" s="2" customFormat="1" ht="16.5" thickBot="1">
      <c r="D74" s="23"/>
      <c r="E74" s="22"/>
      <c r="F74" s="607" t="s">
        <v>58</v>
      </c>
      <c r="G74" s="608"/>
      <c r="H74" s="363">
        <v>37050</v>
      </c>
      <c r="I74" s="365">
        <f>H74+9000</f>
        <v>46050</v>
      </c>
      <c r="J74" s="148"/>
    </row>
    <row r="75" spans="4:10" s="2" customFormat="1" ht="10.5" customHeight="1">
      <c r="D75" s="23"/>
      <c r="E75" s="22"/>
      <c r="J75" s="148"/>
    </row>
    <row r="76" spans="1:9" s="2" customFormat="1" ht="15.75">
      <c r="A76" s="85" t="s">
        <v>211</v>
      </c>
      <c r="D76" s="50"/>
      <c r="F76" s="36"/>
      <c r="G76" s="36"/>
      <c r="H76" s="36"/>
      <c r="I76" s="36"/>
    </row>
    <row r="77" spans="1:9" s="2" customFormat="1" ht="15.75">
      <c r="A77" s="2" t="s">
        <v>116</v>
      </c>
      <c r="D77" s="50"/>
      <c r="F77" s="33"/>
      <c r="G77" s="33"/>
      <c r="H77" s="33"/>
      <c r="I77" s="33"/>
    </row>
    <row r="78" spans="1:9" s="2" customFormat="1" ht="15.75">
      <c r="A78" s="211" t="s">
        <v>224</v>
      </c>
      <c r="B78" s="211"/>
      <c r="C78" s="211"/>
      <c r="D78" s="211"/>
      <c r="F78" s="34"/>
      <c r="G78" s="34"/>
      <c r="H78" s="34"/>
      <c r="I78" s="34"/>
    </row>
    <row r="79" spans="1:9" s="2" customFormat="1" ht="15.75">
      <c r="A79" s="26"/>
      <c r="B79" s="26"/>
      <c r="C79" s="26"/>
      <c r="D79" s="26"/>
      <c r="F79" s="34"/>
      <c r="G79" s="34"/>
      <c r="H79" s="34"/>
      <c r="I79" s="34"/>
    </row>
    <row r="80" spans="1:9" s="2" customFormat="1" ht="15.75">
      <c r="A80" s="146" t="s">
        <v>125</v>
      </c>
      <c r="B80" s="49"/>
      <c r="C80" s="31"/>
      <c r="D80" s="32"/>
      <c r="F80" s="10"/>
      <c r="G80" s="10"/>
      <c r="H80" s="10"/>
      <c r="I80" s="10"/>
    </row>
    <row r="81" ht="15.75">
      <c r="A81" s="146" t="s">
        <v>126</v>
      </c>
    </row>
    <row r="83" ht="15.75">
      <c r="A83" s="158" t="s">
        <v>184</v>
      </c>
    </row>
    <row r="84" ht="15.75">
      <c r="A84" s="158" t="s">
        <v>132</v>
      </c>
    </row>
    <row r="86" spans="1:9" ht="18" customHeight="1">
      <c r="A86" s="545" t="s">
        <v>397</v>
      </c>
      <c r="B86" s="545"/>
      <c r="C86" s="545"/>
      <c r="D86" s="545"/>
      <c r="E86" s="545"/>
      <c r="F86" s="545"/>
      <c r="G86" s="545"/>
      <c r="H86" s="545"/>
      <c r="I86" s="545"/>
    </row>
    <row r="87" spans="1:9" ht="18" customHeight="1">
      <c r="A87" s="545" t="s">
        <v>406</v>
      </c>
      <c r="B87" s="545"/>
      <c r="C87" s="545"/>
      <c r="D87" s="545"/>
      <c r="E87" s="545"/>
      <c r="F87" s="545"/>
      <c r="G87" s="545"/>
      <c r="H87" s="545"/>
      <c r="I87" s="545"/>
    </row>
  </sheetData>
  <sheetProtection/>
  <mergeCells count="92">
    <mergeCell ref="I44:I45"/>
    <mergeCell ref="H44:H45"/>
    <mergeCell ref="C51:C52"/>
    <mergeCell ref="F28:G28"/>
    <mergeCell ref="F29:G29"/>
    <mergeCell ref="F30:G30"/>
    <mergeCell ref="A86:I86"/>
    <mergeCell ref="A87:I87"/>
    <mergeCell ref="F33:G33"/>
    <mergeCell ref="F34:G34"/>
    <mergeCell ref="F35:G35"/>
    <mergeCell ref="F36:G37"/>
    <mergeCell ref="F53:G53"/>
    <mergeCell ref="H17:I17"/>
    <mergeCell ref="F22:G22"/>
    <mergeCell ref="F23:G23"/>
    <mergeCell ref="F24:G24"/>
    <mergeCell ref="F25:G25"/>
    <mergeCell ref="F27:G27"/>
    <mergeCell ref="C19:C21"/>
    <mergeCell ref="D19:D21"/>
    <mergeCell ref="A19:B21"/>
    <mergeCell ref="F19:G21"/>
    <mergeCell ref="A17:B18"/>
    <mergeCell ref="C17:D17"/>
    <mergeCell ref="F17:G18"/>
    <mergeCell ref="F31:G31"/>
    <mergeCell ref="F32:G32"/>
    <mergeCell ref="F52:G52"/>
    <mergeCell ref="D51:D52"/>
    <mergeCell ref="F46:G46"/>
    <mergeCell ref="A51:B52"/>
    <mergeCell ref="F44:G45"/>
    <mergeCell ref="F38:G38"/>
    <mergeCell ref="F39:G39"/>
    <mergeCell ref="A69:B72"/>
    <mergeCell ref="F62:G62"/>
    <mergeCell ref="A54:B54"/>
    <mergeCell ref="D58:D59"/>
    <mergeCell ref="A58:B59"/>
    <mergeCell ref="A56:B56"/>
    <mergeCell ref="F55:G55"/>
    <mergeCell ref="A55:B55"/>
    <mergeCell ref="F54:G54"/>
    <mergeCell ref="F64:G64"/>
    <mergeCell ref="I69:I70"/>
    <mergeCell ref="H19:H21"/>
    <mergeCell ref="I19:I21"/>
    <mergeCell ref="F65:G65"/>
    <mergeCell ref="F58:G58"/>
    <mergeCell ref="F59:G59"/>
    <mergeCell ref="F60:G60"/>
    <mergeCell ref="F57:G57"/>
    <mergeCell ref="H69:H70"/>
    <mergeCell ref="F26:G26"/>
    <mergeCell ref="A53:B53"/>
    <mergeCell ref="A61:B62"/>
    <mergeCell ref="C61:C62"/>
    <mergeCell ref="D61:D62"/>
    <mergeCell ref="F61:G61"/>
    <mergeCell ref="F40:G40"/>
    <mergeCell ref="F41:G41"/>
    <mergeCell ref="F42:G42"/>
    <mergeCell ref="F43:G43"/>
    <mergeCell ref="A57:B57"/>
    <mergeCell ref="C58:C59"/>
    <mergeCell ref="F63:G63"/>
    <mergeCell ref="F66:G66"/>
    <mergeCell ref="F67:G67"/>
    <mergeCell ref="F47:G47"/>
    <mergeCell ref="F48:G48"/>
    <mergeCell ref="F49:G49"/>
    <mergeCell ref="H50:H51"/>
    <mergeCell ref="I50:I51"/>
    <mergeCell ref="F56:G56"/>
    <mergeCell ref="F50:G51"/>
    <mergeCell ref="F68:G68"/>
    <mergeCell ref="F74:G74"/>
    <mergeCell ref="F71:G71"/>
    <mergeCell ref="F72:G72"/>
    <mergeCell ref="F69:G70"/>
    <mergeCell ref="F73:G73"/>
    <mergeCell ref="H36:H37"/>
    <mergeCell ref="I36:I37"/>
    <mergeCell ref="C7:I7"/>
    <mergeCell ref="C2:I2"/>
    <mergeCell ref="C3:I3"/>
    <mergeCell ref="C4:I4"/>
    <mergeCell ref="C5:I5"/>
    <mergeCell ref="C6:I6"/>
    <mergeCell ref="A12:I12"/>
    <mergeCell ref="A13:I13"/>
  </mergeCells>
  <printOptions/>
  <pageMargins left="0.8661417322834646" right="0.1968503937007874" top="0.1968503937007874" bottom="0.1968503937007874" header="0.15748031496062992" footer="0.4724409448818898"/>
  <pageSetup horizontalDpi="300" verticalDpi="300" orientation="portrait" paperSize="9" scale="56" r:id="rId4"/>
  <drawing r:id="rId3"/>
  <legacyDrawing r:id="rId2"/>
  <oleObjects>
    <oleObject progId="PBrush" shapeId="3076821" r:id="rId1"/>
  </oleObjects>
</worksheet>
</file>

<file path=xl/worksheets/sheet5.xml><?xml version="1.0" encoding="utf-8"?>
<worksheet xmlns="http://schemas.openxmlformats.org/spreadsheetml/2006/main" xmlns:r="http://schemas.openxmlformats.org/officeDocument/2006/relationships">
  <sheetPr>
    <tabColor rgb="FF00B050"/>
  </sheetPr>
  <dimension ref="A1:AB108"/>
  <sheetViews>
    <sheetView zoomScale="70" zoomScaleNormal="70" zoomScaleSheetLayoutView="50" zoomScalePageLayoutView="0" workbookViewId="0" topLeftCell="A1">
      <selection activeCell="S12" sqref="S12"/>
    </sheetView>
  </sheetViews>
  <sheetFormatPr defaultColWidth="9.00390625" defaultRowHeight="12.75"/>
  <cols>
    <col min="1" max="1" width="2.875" style="10" customWidth="1"/>
    <col min="2" max="2" width="3.75390625" style="10" customWidth="1"/>
    <col min="3" max="3" width="14.00390625" style="10" customWidth="1"/>
    <col min="4" max="4" width="15.125" style="10" customWidth="1"/>
    <col min="5" max="5" width="11.625" style="10" customWidth="1"/>
    <col min="6" max="6" width="5.875" style="10" customWidth="1"/>
    <col min="7" max="7" width="13.375" style="10" customWidth="1"/>
    <col min="8" max="8" width="15.25390625" style="10" customWidth="1"/>
    <col min="9" max="9" width="8.75390625" style="10" customWidth="1"/>
    <col min="10" max="10" width="2.875" style="10" customWidth="1"/>
    <col min="11" max="11" width="1.75390625" style="10" hidden="1" customWidth="1"/>
    <col min="12" max="12" width="12.75390625" style="10" customWidth="1"/>
    <col min="13" max="13" width="11.875" style="10" customWidth="1"/>
    <col min="14" max="14" width="13.25390625" style="10" customWidth="1"/>
    <col min="15" max="15" width="23.75390625" style="10" customWidth="1"/>
    <col min="16" max="16" width="20.75390625" style="10" customWidth="1"/>
    <col min="17" max="17" width="12.125" style="10" customWidth="1"/>
    <col min="18" max="18" width="16.375" style="10" hidden="1" customWidth="1"/>
    <col min="19" max="19" width="14.625" style="10" customWidth="1"/>
    <col min="20" max="16384" width="9.125" style="10" customWidth="1"/>
  </cols>
  <sheetData>
    <row r="1" spans="2:28" ht="30">
      <c r="B1" s="398"/>
      <c r="C1" s="682" t="s">
        <v>415</v>
      </c>
      <c r="D1" s="682"/>
      <c r="E1" s="682"/>
      <c r="F1" s="682"/>
      <c r="G1" s="682"/>
      <c r="H1" s="682"/>
      <c r="I1" s="682"/>
      <c r="J1" s="682"/>
      <c r="K1" s="682"/>
      <c r="L1" s="682"/>
      <c r="M1" s="682"/>
      <c r="N1" s="682"/>
      <c r="O1" s="682"/>
      <c r="P1" s="682"/>
      <c r="Q1" s="682"/>
      <c r="R1" s="682"/>
      <c r="S1" s="682"/>
      <c r="U1" s="174"/>
      <c r="V1" s="462"/>
      <c r="W1" s="462"/>
      <c r="X1" s="462"/>
      <c r="Y1" s="462"/>
      <c r="Z1" s="462"/>
      <c r="AA1" s="174"/>
      <c r="AB1" s="174"/>
    </row>
    <row r="2" spans="2:28" ht="23.25">
      <c r="B2" s="502" t="s">
        <v>402</v>
      </c>
      <c r="C2" s="502"/>
      <c r="D2" s="502"/>
      <c r="E2" s="502"/>
      <c r="F2" s="502"/>
      <c r="G2" s="502"/>
      <c r="H2" s="502"/>
      <c r="I2" s="502"/>
      <c r="J2" s="502"/>
      <c r="K2" s="502"/>
      <c r="L2" s="502"/>
      <c r="M2" s="502"/>
      <c r="N2" s="502"/>
      <c r="O2" s="502"/>
      <c r="P2" s="502"/>
      <c r="Q2" s="502"/>
      <c r="R2" s="502"/>
      <c r="S2" s="502"/>
      <c r="U2" s="174"/>
      <c r="V2" s="462"/>
      <c r="W2" s="462"/>
      <c r="X2" s="462"/>
      <c r="Y2" s="462"/>
      <c r="Z2" s="462"/>
      <c r="AA2" s="174"/>
      <c r="AB2" s="174"/>
    </row>
    <row r="3" spans="2:28" ht="23.25">
      <c r="B3" s="503" t="s">
        <v>407</v>
      </c>
      <c r="C3" s="503"/>
      <c r="D3" s="503"/>
      <c r="E3" s="503"/>
      <c r="F3" s="503"/>
      <c r="G3" s="503"/>
      <c r="H3" s="503"/>
      <c r="I3" s="503"/>
      <c r="J3" s="503"/>
      <c r="K3" s="503"/>
      <c r="L3" s="503"/>
      <c r="M3" s="503"/>
      <c r="N3" s="503"/>
      <c r="O3" s="503"/>
      <c r="P3" s="503"/>
      <c r="Q3" s="503"/>
      <c r="R3" s="503"/>
      <c r="S3" s="503"/>
      <c r="U3" s="174"/>
      <c r="V3" s="463"/>
      <c r="W3" s="463"/>
      <c r="X3" s="463"/>
      <c r="Y3" s="463"/>
      <c r="Z3" s="463"/>
      <c r="AA3" s="174"/>
      <c r="AB3" s="174"/>
    </row>
    <row r="4" spans="2:28" ht="23.25">
      <c r="B4" s="503" t="s">
        <v>401</v>
      </c>
      <c r="C4" s="503"/>
      <c r="D4" s="503"/>
      <c r="E4" s="503"/>
      <c r="F4" s="503"/>
      <c r="G4" s="503"/>
      <c r="H4" s="503"/>
      <c r="I4" s="503"/>
      <c r="J4" s="503"/>
      <c r="K4" s="503"/>
      <c r="L4" s="503"/>
      <c r="M4" s="503"/>
      <c r="N4" s="503"/>
      <c r="O4" s="503"/>
      <c r="P4" s="503"/>
      <c r="Q4" s="503"/>
      <c r="R4" s="503"/>
      <c r="S4" s="503"/>
      <c r="U4" s="174"/>
      <c r="V4" s="463"/>
      <c r="W4" s="463"/>
      <c r="X4" s="463"/>
      <c r="Y4" s="463"/>
      <c r="Z4" s="463"/>
      <c r="AA4" s="174"/>
      <c r="AB4" s="174"/>
    </row>
    <row r="5" spans="2:28" s="3" customFormat="1" ht="23.25">
      <c r="B5" s="503" t="s">
        <v>393</v>
      </c>
      <c r="C5" s="503"/>
      <c r="D5" s="503"/>
      <c r="E5" s="503"/>
      <c r="F5" s="503"/>
      <c r="G5" s="503"/>
      <c r="H5" s="503"/>
      <c r="I5" s="503"/>
      <c r="J5" s="503"/>
      <c r="K5" s="503"/>
      <c r="L5" s="503"/>
      <c r="M5" s="503"/>
      <c r="N5" s="503"/>
      <c r="O5" s="503"/>
      <c r="P5" s="503"/>
      <c r="Q5" s="503"/>
      <c r="R5" s="503"/>
      <c r="S5" s="503"/>
      <c r="U5" s="451"/>
      <c r="V5" s="463"/>
      <c r="W5" s="463"/>
      <c r="X5" s="463"/>
      <c r="Y5" s="463"/>
      <c r="Z5" s="463"/>
      <c r="AA5" s="451"/>
      <c r="AB5" s="451"/>
    </row>
    <row r="6" spans="2:28" s="3" customFormat="1" ht="23.25">
      <c r="B6" s="503" t="s">
        <v>392</v>
      </c>
      <c r="C6" s="503"/>
      <c r="D6" s="503"/>
      <c r="E6" s="503"/>
      <c r="F6" s="503"/>
      <c r="G6" s="503"/>
      <c r="H6" s="503"/>
      <c r="I6" s="503"/>
      <c r="J6" s="503"/>
      <c r="K6" s="503"/>
      <c r="L6" s="503"/>
      <c r="M6" s="503"/>
      <c r="N6" s="503"/>
      <c r="O6" s="503"/>
      <c r="P6" s="503"/>
      <c r="Q6" s="503"/>
      <c r="R6" s="503"/>
      <c r="S6" s="503"/>
      <c r="U6" s="451"/>
      <c r="V6" s="463"/>
      <c r="W6" s="463"/>
      <c r="X6" s="463"/>
      <c r="Y6" s="463"/>
      <c r="Z6" s="463"/>
      <c r="AA6" s="451"/>
      <c r="AB6" s="451"/>
    </row>
    <row r="7" spans="2:28" s="3" customFormat="1" ht="23.25">
      <c r="B7" s="683" t="s">
        <v>578</v>
      </c>
      <c r="C7" s="683"/>
      <c r="D7" s="683"/>
      <c r="E7" s="683"/>
      <c r="F7" s="683"/>
      <c r="G7" s="683"/>
      <c r="H7" s="683"/>
      <c r="I7" s="683"/>
      <c r="J7" s="683"/>
      <c r="K7" s="683"/>
      <c r="L7" s="683"/>
      <c r="M7" s="683"/>
      <c r="N7" s="683"/>
      <c r="O7" s="683"/>
      <c r="P7" s="683"/>
      <c r="Q7" s="683"/>
      <c r="R7" s="683"/>
      <c r="S7" s="683"/>
      <c r="U7" s="451"/>
      <c r="V7" s="463"/>
      <c r="W7" s="463"/>
      <c r="X7" s="463"/>
      <c r="Y7" s="463"/>
      <c r="Z7" s="463"/>
      <c r="AA7" s="451"/>
      <c r="AB7" s="451"/>
    </row>
    <row r="8" spans="2:28" s="3" customFormat="1" ht="38.25" customHeight="1" thickBot="1">
      <c r="B8" s="450"/>
      <c r="C8" s="673" t="s">
        <v>569</v>
      </c>
      <c r="D8" s="673"/>
      <c r="E8" s="673"/>
      <c r="F8" s="673"/>
      <c r="G8" s="673"/>
      <c r="H8" s="673"/>
      <c r="I8" s="673"/>
      <c r="J8" s="673"/>
      <c r="K8" s="673"/>
      <c r="L8" s="673"/>
      <c r="M8" s="673"/>
      <c r="N8" s="673"/>
      <c r="O8" s="673"/>
      <c r="P8" s="673"/>
      <c r="Q8" s="673"/>
      <c r="R8" s="673"/>
      <c r="S8" s="450"/>
      <c r="U8" s="451"/>
      <c r="V8" s="463"/>
      <c r="W8" s="463"/>
      <c r="X8" s="463"/>
      <c r="Y8" s="463"/>
      <c r="Z8" s="463"/>
      <c r="AA8" s="451"/>
      <c r="AB8" s="451"/>
    </row>
    <row r="9" spans="1:28" s="3" customFormat="1" ht="24.75" customHeight="1">
      <c r="A9" s="451"/>
      <c r="B9" s="451"/>
      <c r="C9" s="455" t="s">
        <v>455</v>
      </c>
      <c r="D9" s="457" t="s">
        <v>457</v>
      </c>
      <c r="E9" s="455" t="s">
        <v>458</v>
      </c>
      <c r="F9" s="680" t="s">
        <v>460</v>
      </c>
      <c r="G9" s="677"/>
      <c r="H9" s="676" t="s">
        <v>461</v>
      </c>
      <c r="I9" s="677"/>
      <c r="J9" s="451"/>
      <c r="K9" s="451"/>
      <c r="L9" s="455" t="s">
        <v>455</v>
      </c>
      <c r="M9" s="456" t="s">
        <v>457</v>
      </c>
      <c r="N9" s="456" t="s">
        <v>458</v>
      </c>
      <c r="O9" s="473" t="s">
        <v>460</v>
      </c>
      <c r="P9" s="478" t="s">
        <v>562</v>
      </c>
      <c r="Q9" s="477"/>
      <c r="R9" s="477"/>
      <c r="S9" s="451"/>
      <c r="U9" s="451"/>
      <c r="V9" s="463"/>
      <c r="W9" s="463"/>
      <c r="X9" s="463"/>
      <c r="Y9" s="463"/>
      <c r="Z9" s="463"/>
      <c r="AA9" s="451"/>
      <c r="AB9" s="451"/>
    </row>
    <row r="10" spans="1:28" s="3" customFormat="1" ht="24.75" customHeight="1" thickBot="1">
      <c r="A10" s="451"/>
      <c r="B10" s="451"/>
      <c r="C10" s="458" t="s">
        <v>456</v>
      </c>
      <c r="D10" s="460" t="s">
        <v>456</v>
      </c>
      <c r="E10" s="458" t="s">
        <v>459</v>
      </c>
      <c r="F10" s="681" t="s">
        <v>561</v>
      </c>
      <c r="G10" s="679"/>
      <c r="H10" s="678" t="s">
        <v>560</v>
      </c>
      <c r="I10" s="679"/>
      <c r="J10" s="451"/>
      <c r="K10" s="451"/>
      <c r="L10" s="458" t="s">
        <v>456</v>
      </c>
      <c r="M10" s="459" t="s">
        <v>456</v>
      </c>
      <c r="N10" s="459" t="s">
        <v>459</v>
      </c>
      <c r="O10" s="474" t="s">
        <v>561</v>
      </c>
      <c r="P10" s="479" t="s">
        <v>560</v>
      </c>
      <c r="Q10" s="477"/>
      <c r="R10" s="477"/>
      <c r="S10" s="451"/>
      <c r="U10" s="451"/>
      <c r="V10" s="463"/>
      <c r="W10" s="463"/>
      <c r="X10" s="463"/>
      <c r="Y10" s="463"/>
      <c r="Z10" s="463"/>
      <c r="AA10" s="451"/>
      <c r="AB10" s="451"/>
    </row>
    <row r="11" spans="1:28" s="3" customFormat="1" ht="24.75" customHeight="1" thickBot="1">
      <c r="A11" s="451"/>
      <c r="B11" s="451"/>
      <c r="C11" s="469" t="s">
        <v>462</v>
      </c>
      <c r="D11" s="470">
        <v>1.8</v>
      </c>
      <c r="E11" s="470">
        <v>11</v>
      </c>
      <c r="F11" s="670" t="s">
        <v>463</v>
      </c>
      <c r="G11" s="671"/>
      <c r="H11" s="670" t="s">
        <v>464</v>
      </c>
      <c r="I11" s="671"/>
      <c r="J11" s="451"/>
      <c r="K11" s="451"/>
      <c r="L11" s="469" t="s">
        <v>507</v>
      </c>
      <c r="M11" s="470">
        <v>1.6</v>
      </c>
      <c r="N11" s="470">
        <v>15</v>
      </c>
      <c r="O11" s="475" t="s">
        <v>510</v>
      </c>
      <c r="P11" s="480" t="s">
        <v>511</v>
      </c>
      <c r="Q11" s="684"/>
      <c r="R11" s="684"/>
      <c r="S11" s="451"/>
      <c r="U11" s="451"/>
      <c r="V11" s="463"/>
      <c r="W11" s="463"/>
      <c r="X11" s="463"/>
      <c r="Y11" s="463"/>
      <c r="Z11" s="463"/>
      <c r="AA11" s="451"/>
      <c r="AB11" s="451"/>
    </row>
    <row r="12" spans="1:28" s="3" customFormat="1" ht="24.75" customHeight="1" thickBot="1">
      <c r="A12" s="451"/>
      <c r="B12" s="451"/>
      <c r="C12" s="471" t="s">
        <v>462</v>
      </c>
      <c r="D12" s="472">
        <v>2</v>
      </c>
      <c r="E12" s="472">
        <v>13.5</v>
      </c>
      <c r="F12" s="670" t="s">
        <v>465</v>
      </c>
      <c r="G12" s="671"/>
      <c r="H12" s="670" t="s">
        <v>466</v>
      </c>
      <c r="I12" s="671"/>
      <c r="J12" s="451"/>
      <c r="K12" s="451"/>
      <c r="L12" s="471" t="s">
        <v>507</v>
      </c>
      <c r="M12" s="472">
        <v>1.8</v>
      </c>
      <c r="N12" s="472">
        <v>19</v>
      </c>
      <c r="O12" s="476" t="s">
        <v>512</v>
      </c>
      <c r="P12" s="480" t="s">
        <v>513</v>
      </c>
      <c r="Q12" s="684"/>
      <c r="R12" s="684"/>
      <c r="S12" s="451"/>
      <c r="U12" s="451"/>
      <c r="V12" s="463"/>
      <c r="W12" s="463"/>
      <c r="X12" s="463"/>
      <c r="Y12" s="463"/>
      <c r="Z12" s="463"/>
      <c r="AA12" s="451"/>
      <c r="AB12" s="451"/>
    </row>
    <row r="13" spans="1:28" s="3" customFormat="1" ht="24.75" customHeight="1" thickBot="1">
      <c r="A13" s="453"/>
      <c r="B13" s="451"/>
      <c r="C13" s="471" t="s">
        <v>462</v>
      </c>
      <c r="D13" s="472">
        <v>2.5</v>
      </c>
      <c r="E13" s="472">
        <v>21</v>
      </c>
      <c r="F13" s="670" t="s">
        <v>467</v>
      </c>
      <c r="G13" s="671"/>
      <c r="H13" s="670" t="s">
        <v>468</v>
      </c>
      <c r="I13" s="671"/>
      <c r="J13" s="451"/>
      <c r="K13" s="451"/>
      <c r="L13" s="471" t="s">
        <v>507</v>
      </c>
      <c r="M13" s="472">
        <v>2</v>
      </c>
      <c r="N13" s="472">
        <v>23</v>
      </c>
      <c r="O13" s="476" t="s">
        <v>514</v>
      </c>
      <c r="P13" s="480" t="s">
        <v>515</v>
      </c>
      <c r="Q13" s="684"/>
      <c r="R13" s="684"/>
      <c r="S13" s="451"/>
      <c r="U13" s="451"/>
      <c r="V13" s="463"/>
      <c r="W13" s="463"/>
      <c r="X13" s="463"/>
      <c r="Y13" s="463"/>
      <c r="Z13" s="463"/>
      <c r="AA13" s="451"/>
      <c r="AB13" s="451"/>
    </row>
    <row r="14" spans="1:28" s="3" customFormat="1" ht="24.75" customHeight="1" thickBot="1">
      <c r="A14" s="451"/>
      <c r="B14" s="451"/>
      <c r="C14" s="471" t="s">
        <v>462</v>
      </c>
      <c r="D14" s="472">
        <v>3</v>
      </c>
      <c r="E14" s="472">
        <v>30</v>
      </c>
      <c r="F14" s="670" t="s">
        <v>469</v>
      </c>
      <c r="G14" s="671"/>
      <c r="H14" s="670" t="s">
        <v>470</v>
      </c>
      <c r="I14" s="671"/>
      <c r="J14" s="451"/>
      <c r="K14" s="451"/>
      <c r="L14" s="471" t="s">
        <v>507</v>
      </c>
      <c r="M14" s="472">
        <v>2.5</v>
      </c>
      <c r="N14" s="472">
        <v>36</v>
      </c>
      <c r="O14" s="476" t="s">
        <v>516</v>
      </c>
      <c r="P14" s="480" t="s">
        <v>517</v>
      </c>
      <c r="Q14" s="684"/>
      <c r="R14" s="684"/>
      <c r="S14" s="451"/>
      <c r="U14" s="451"/>
      <c r="V14" s="463"/>
      <c r="W14" s="463"/>
      <c r="X14" s="463"/>
      <c r="Y14" s="463"/>
      <c r="Z14" s="463"/>
      <c r="AA14" s="451"/>
      <c r="AB14" s="451"/>
    </row>
    <row r="15" spans="1:28" s="3" customFormat="1" ht="24.75" customHeight="1" thickBot="1">
      <c r="A15" s="451"/>
      <c r="B15" s="451"/>
      <c r="C15" s="471" t="s">
        <v>471</v>
      </c>
      <c r="D15" s="472">
        <v>1.6</v>
      </c>
      <c r="E15" s="472">
        <v>10.5</v>
      </c>
      <c r="F15" s="670" t="s">
        <v>472</v>
      </c>
      <c r="G15" s="671"/>
      <c r="H15" s="670" t="s">
        <v>473</v>
      </c>
      <c r="I15" s="671"/>
      <c r="J15" s="451"/>
      <c r="K15" s="451"/>
      <c r="L15" s="471" t="s">
        <v>518</v>
      </c>
      <c r="M15" s="472">
        <v>1.2</v>
      </c>
      <c r="N15" s="472">
        <v>10</v>
      </c>
      <c r="O15" s="476" t="s">
        <v>519</v>
      </c>
      <c r="P15" s="480" t="s">
        <v>520</v>
      </c>
      <c r="Q15" s="684"/>
      <c r="R15" s="684"/>
      <c r="S15" s="451"/>
      <c r="U15" s="451"/>
      <c r="V15" s="463"/>
      <c r="W15" s="463"/>
      <c r="X15" s="463"/>
      <c r="Y15" s="463"/>
      <c r="Z15" s="463"/>
      <c r="AA15" s="451"/>
      <c r="AB15" s="451"/>
    </row>
    <row r="16" spans="1:28" s="3" customFormat="1" ht="24.75" customHeight="1" thickBot="1">
      <c r="A16" s="451"/>
      <c r="B16" s="451"/>
      <c r="C16" s="471" t="s">
        <v>471</v>
      </c>
      <c r="D16" s="472">
        <v>1.8</v>
      </c>
      <c r="E16" s="472">
        <v>13</v>
      </c>
      <c r="F16" s="670" t="s">
        <v>474</v>
      </c>
      <c r="G16" s="671"/>
      <c r="H16" s="670" t="s">
        <v>475</v>
      </c>
      <c r="I16" s="671"/>
      <c r="J16" s="451"/>
      <c r="K16" s="451"/>
      <c r="L16" s="471" t="s">
        <v>518</v>
      </c>
      <c r="M16" s="472">
        <v>1.4</v>
      </c>
      <c r="N16" s="472">
        <v>13</v>
      </c>
      <c r="O16" s="476" t="s">
        <v>521</v>
      </c>
      <c r="P16" s="480" t="s">
        <v>522</v>
      </c>
      <c r="Q16" s="684"/>
      <c r="R16" s="684"/>
      <c r="S16" s="451"/>
      <c r="U16" s="451"/>
      <c r="V16" s="463"/>
      <c r="W16" s="463"/>
      <c r="X16" s="463"/>
      <c r="Y16" s="463"/>
      <c r="Z16" s="463"/>
      <c r="AA16" s="451"/>
      <c r="AB16" s="451"/>
    </row>
    <row r="17" spans="1:28" s="3" customFormat="1" ht="24.75" customHeight="1" thickBot="1">
      <c r="A17" s="451"/>
      <c r="B17" s="451"/>
      <c r="C17" s="471" t="s">
        <v>471</v>
      </c>
      <c r="D17" s="472">
        <v>2</v>
      </c>
      <c r="E17" s="472">
        <v>16</v>
      </c>
      <c r="F17" s="670" t="s">
        <v>476</v>
      </c>
      <c r="G17" s="671"/>
      <c r="H17" s="670" t="s">
        <v>477</v>
      </c>
      <c r="I17" s="671"/>
      <c r="J17" s="451"/>
      <c r="K17" s="451"/>
      <c r="L17" s="471" t="s">
        <v>518</v>
      </c>
      <c r="M17" s="472">
        <v>1.6</v>
      </c>
      <c r="N17" s="472">
        <v>17</v>
      </c>
      <c r="O17" s="476" t="s">
        <v>523</v>
      </c>
      <c r="P17" s="480" t="s">
        <v>524</v>
      </c>
      <c r="Q17" s="684"/>
      <c r="R17" s="684"/>
      <c r="S17" s="451"/>
      <c r="U17" s="451"/>
      <c r="V17" s="463"/>
      <c r="W17" s="463"/>
      <c r="X17" s="463"/>
      <c r="Y17" s="463"/>
      <c r="Z17" s="463"/>
      <c r="AA17" s="451"/>
      <c r="AB17" s="451"/>
    </row>
    <row r="18" spans="1:28" s="3" customFormat="1" ht="24.75" customHeight="1" thickBot="1">
      <c r="A18" s="452"/>
      <c r="B18" s="452"/>
      <c r="C18" s="471" t="s">
        <v>471</v>
      </c>
      <c r="D18" s="472">
        <v>2.5</v>
      </c>
      <c r="E18" s="472">
        <v>25</v>
      </c>
      <c r="F18" s="670" t="s">
        <v>478</v>
      </c>
      <c r="G18" s="671"/>
      <c r="H18" s="670" t="s">
        <v>479</v>
      </c>
      <c r="I18" s="671"/>
      <c r="J18" s="452"/>
      <c r="K18" s="452"/>
      <c r="L18" s="471" t="s">
        <v>518</v>
      </c>
      <c r="M18" s="472">
        <v>1.8</v>
      </c>
      <c r="N18" s="472">
        <v>22</v>
      </c>
      <c r="O18" s="476" t="s">
        <v>525</v>
      </c>
      <c r="P18" s="480" t="s">
        <v>526</v>
      </c>
      <c r="Q18" s="684"/>
      <c r="R18" s="684"/>
      <c r="S18" s="452"/>
      <c r="T18" s="452"/>
      <c r="U18" s="451"/>
      <c r="V18" s="463"/>
      <c r="W18" s="463"/>
      <c r="X18" s="463"/>
      <c r="Y18" s="463"/>
      <c r="Z18" s="463"/>
      <c r="AA18" s="451"/>
      <c r="AB18" s="451"/>
    </row>
    <row r="19" spans="1:28" s="3" customFormat="1" ht="24.75" customHeight="1" thickBot="1">
      <c r="A19" s="452"/>
      <c r="B19" s="452"/>
      <c r="C19" s="471" t="s">
        <v>471</v>
      </c>
      <c r="D19" s="472">
        <v>3</v>
      </c>
      <c r="E19" s="472">
        <v>36</v>
      </c>
      <c r="F19" s="670" t="s">
        <v>480</v>
      </c>
      <c r="G19" s="671"/>
      <c r="H19" s="670" t="s">
        <v>481</v>
      </c>
      <c r="I19" s="671"/>
      <c r="J19" s="452"/>
      <c r="K19" s="452"/>
      <c r="L19" s="471" t="s">
        <v>518</v>
      </c>
      <c r="M19" s="472">
        <v>2</v>
      </c>
      <c r="N19" s="472">
        <v>27</v>
      </c>
      <c r="O19" s="476" t="s">
        <v>524</v>
      </c>
      <c r="P19" s="480" t="s">
        <v>527</v>
      </c>
      <c r="Q19" s="684"/>
      <c r="R19" s="684"/>
      <c r="S19" s="452"/>
      <c r="T19" s="452"/>
      <c r="U19" s="451"/>
      <c r="V19" s="463"/>
      <c r="W19" s="463"/>
      <c r="X19" s="463"/>
      <c r="Y19" s="463"/>
      <c r="Z19" s="463"/>
      <c r="AA19" s="451"/>
      <c r="AB19" s="451"/>
    </row>
    <row r="20" spans="1:28" s="210" customFormat="1" ht="24.75" customHeight="1" thickBot="1">
      <c r="A20" s="452"/>
      <c r="B20" s="452"/>
      <c r="C20" s="471" t="s">
        <v>482</v>
      </c>
      <c r="D20" s="472">
        <v>3</v>
      </c>
      <c r="E20" s="472">
        <v>40</v>
      </c>
      <c r="F20" s="670" t="s">
        <v>483</v>
      </c>
      <c r="G20" s="671"/>
      <c r="H20" s="670" t="s">
        <v>484</v>
      </c>
      <c r="I20" s="671"/>
      <c r="J20" s="452"/>
      <c r="K20" s="452"/>
      <c r="L20" s="471" t="s">
        <v>528</v>
      </c>
      <c r="M20" s="472">
        <v>1.2</v>
      </c>
      <c r="N20" s="472">
        <v>12</v>
      </c>
      <c r="O20" s="476" t="s">
        <v>473</v>
      </c>
      <c r="P20" s="480" t="s">
        <v>529</v>
      </c>
      <c r="Q20" s="684"/>
      <c r="R20" s="684"/>
      <c r="S20" s="452"/>
      <c r="T20" s="452"/>
      <c r="U20" s="26"/>
      <c r="V20" s="463"/>
      <c r="W20" s="463"/>
      <c r="X20" s="463"/>
      <c r="Y20" s="463"/>
      <c r="Z20" s="463"/>
      <c r="AA20" s="26"/>
      <c r="AB20" s="26"/>
    </row>
    <row r="21" spans="1:28" s="210" customFormat="1" ht="24.75" customHeight="1" thickBot="1">
      <c r="A21" s="452"/>
      <c r="B21" s="452"/>
      <c r="C21" s="471" t="s">
        <v>482</v>
      </c>
      <c r="D21" s="472">
        <v>2.5</v>
      </c>
      <c r="E21" s="472">
        <v>28</v>
      </c>
      <c r="F21" s="670" t="s">
        <v>485</v>
      </c>
      <c r="G21" s="671"/>
      <c r="H21" s="670" t="s">
        <v>486</v>
      </c>
      <c r="I21" s="671"/>
      <c r="J21" s="452"/>
      <c r="K21" s="452"/>
      <c r="L21" s="471" t="s">
        <v>528</v>
      </c>
      <c r="M21" s="472">
        <v>1.4</v>
      </c>
      <c r="N21" s="472">
        <v>16</v>
      </c>
      <c r="O21" s="476" t="s">
        <v>530</v>
      </c>
      <c r="P21" s="480" t="s">
        <v>531</v>
      </c>
      <c r="Q21" s="684"/>
      <c r="R21" s="684"/>
      <c r="S21" s="452"/>
      <c r="T21" s="452"/>
      <c r="U21" s="26"/>
      <c r="V21" s="463"/>
      <c r="W21" s="463"/>
      <c r="X21" s="463"/>
      <c r="Y21" s="463"/>
      <c r="Z21" s="463"/>
      <c r="AA21" s="26"/>
      <c r="AB21" s="26"/>
    </row>
    <row r="22" spans="1:28" s="210" customFormat="1" ht="24.75" customHeight="1" thickBot="1">
      <c r="A22" s="452"/>
      <c r="B22" s="452"/>
      <c r="C22" s="471" t="s">
        <v>482</v>
      </c>
      <c r="D22" s="472">
        <v>2</v>
      </c>
      <c r="E22" s="472">
        <v>18</v>
      </c>
      <c r="F22" s="670" t="s">
        <v>487</v>
      </c>
      <c r="G22" s="671"/>
      <c r="H22" s="670" t="s">
        <v>488</v>
      </c>
      <c r="I22" s="671"/>
      <c r="J22" s="452"/>
      <c r="K22" s="452"/>
      <c r="L22" s="471" t="s">
        <v>528</v>
      </c>
      <c r="M22" s="472">
        <v>1.6</v>
      </c>
      <c r="N22" s="472">
        <v>21</v>
      </c>
      <c r="O22" s="476" t="s">
        <v>532</v>
      </c>
      <c r="P22" s="480" t="s">
        <v>533</v>
      </c>
      <c r="Q22" s="684"/>
      <c r="R22" s="684"/>
      <c r="S22" s="452"/>
      <c r="T22" s="452"/>
      <c r="U22" s="26"/>
      <c r="V22" s="463"/>
      <c r="W22" s="463"/>
      <c r="X22" s="463"/>
      <c r="Y22" s="463"/>
      <c r="Z22" s="463"/>
      <c r="AA22" s="26"/>
      <c r="AB22" s="26"/>
    </row>
    <row r="23" spans="1:28" s="210" customFormat="1" ht="24.75" customHeight="1" thickBot="1">
      <c r="A23" s="452"/>
      <c r="B23" s="452"/>
      <c r="C23" s="471" t="s">
        <v>482</v>
      </c>
      <c r="D23" s="472">
        <v>1.8</v>
      </c>
      <c r="E23" s="472">
        <v>14.5</v>
      </c>
      <c r="F23" s="670" t="s">
        <v>489</v>
      </c>
      <c r="G23" s="671"/>
      <c r="H23" s="670" t="s">
        <v>490</v>
      </c>
      <c r="I23" s="671"/>
      <c r="J23" s="452"/>
      <c r="K23" s="452"/>
      <c r="L23" s="471" t="s">
        <v>528</v>
      </c>
      <c r="M23" s="472">
        <v>1.8</v>
      </c>
      <c r="N23" s="472">
        <v>26</v>
      </c>
      <c r="O23" s="476" t="s">
        <v>534</v>
      </c>
      <c r="P23" s="480" t="s">
        <v>535</v>
      </c>
      <c r="Q23" s="684"/>
      <c r="R23" s="684"/>
      <c r="S23" s="452"/>
      <c r="T23" s="452"/>
      <c r="U23" s="26"/>
      <c r="V23" s="463"/>
      <c r="W23" s="463"/>
      <c r="X23" s="463"/>
      <c r="Y23" s="463"/>
      <c r="Z23" s="463"/>
      <c r="AA23" s="26"/>
      <c r="AB23" s="26"/>
    </row>
    <row r="24" spans="1:28" s="210" customFormat="1" ht="24.75" customHeight="1" thickBot="1">
      <c r="A24" s="452"/>
      <c r="B24" s="452"/>
      <c r="C24" s="471" t="s">
        <v>482</v>
      </c>
      <c r="D24" s="472">
        <v>1.6</v>
      </c>
      <c r="E24" s="472">
        <v>11.5</v>
      </c>
      <c r="F24" s="670" t="s">
        <v>491</v>
      </c>
      <c r="G24" s="671"/>
      <c r="H24" s="670" t="s">
        <v>492</v>
      </c>
      <c r="I24" s="671"/>
      <c r="J24" s="452"/>
      <c r="K24" s="452"/>
      <c r="L24" s="471" t="s">
        <v>528</v>
      </c>
      <c r="M24" s="472">
        <v>2</v>
      </c>
      <c r="N24" s="472">
        <v>32</v>
      </c>
      <c r="O24" s="476" t="s">
        <v>516</v>
      </c>
      <c r="P24" s="480" t="s">
        <v>536</v>
      </c>
      <c r="Q24" s="684"/>
      <c r="R24" s="684"/>
      <c r="S24" s="452"/>
      <c r="T24" s="452"/>
      <c r="U24" s="26"/>
      <c r="V24" s="463"/>
      <c r="W24" s="463"/>
      <c r="X24" s="463"/>
      <c r="Y24" s="463"/>
      <c r="Z24" s="463"/>
      <c r="AA24" s="26"/>
      <c r="AB24" s="26"/>
    </row>
    <row r="25" spans="1:28" s="210" customFormat="1" ht="24.75" customHeight="1" thickBot="1">
      <c r="A25" s="452"/>
      <c r="B25" s="452"/>
      <c r="C25" s="471" t="s">
        <v>482</v>
      </c>
      <c r="D25" s="472">
        <v>1.4</v>
      </c>
      <c r="E25" s="472">
        <v>9</v>
      </c>
      <c r="F25" s="670" t="s">
        <v>493</v>
      </c>
      <c r="G25" s="671"/>
      <c r="H25" s="670" t="s">
        <v>494</v>
      </c>
      <c r="I25" s="671"/>
      <c r="J25" s="452"/>
      <c r="K25" s="452"/>
      <c r="L25" s="471" t="s">
        <v>537</v>
      </c>
      <c r="M25" s="472">
        <v>1.2</v>
      </c>
      <c r="N25" s="472">
        <v>14.5</v>
      </c>
      <c r="O25" s="476" t="s">
        <v>538</v>
      </c>
      <c r="P25" s="480" t="s">
        <v>539</v>
      </c>
      <c r="Q25" s="684"/>
      <c r="R25" s="684"/>
      <c r="S25" s="452"/>
      <c r="T25" s="452"/>
      <c r="U25" s="26"/>
      <c r="V25" s="463"/>
      <c r="W25" s="463"/>
      <c r="X25" s="463"/>
      <c r="Y25" s="463"/>
      <c r="Z25" s="463"/>
      <c r="AA25" s="26"/>
      <c r="AB25" s="26"/>
    </row>
    <row r="26" spans="1:28" s="210" customFormat="1" ht="24.75" customHeight="1" thickBot="1">
      <c r="A26" s="452"/>
      <c r="B26" s="452"/>
      <c r="C26" s="471" t="s">
        <v>99</v>
      </c>
      <c r="D26" s="472">
        <v>1.4</v>
      </c>
      <c r="E26" s="472">
        <v>11</v>
      </c>
      <c r="F26" s="670" t="s">
        <v>495</v>
      </c>
      <c r="G26" s="671"/>
      <c r="H26" s="670" t="s">
        <v>496</v>
      </c>
      <c r="I26" s="671"/>
      <c r="J26" s="452"/>
      <c r="K26" s="452"/>
      <c r="L26" s="471" t="s">
        <v>537</v>
      </c>
      <c r="M26" s="472">
        <v>1.4</v>
      </c>
      <c r="N26" s="472">
        <v>20</v>
      </c>
      <c r="O26" s="476" t="s">
        <v>540</v>
      </c>
      <c r="P26" s="480" t="s">
        <v>541</v>
      </c>
      <c r="Q26" s="684"/>
      <c r="R26" s="684"/>
      <c r="S26" s="452"/>
      <c r="T26" s="452"/>
      <c r="U26" s="26"/>
      <c r="V26" s="463"/>
      <c r="W26" s="463"/>
      <c r="X26" s="463"/>
      <c r="Y26" s="463"/>
      <c r="Z26" s="463"/>
      <c r="AA26" s="26"/>
      <c r="AB26" s="26"/>
    </row>
    <row r="27" spans="1:28" s="210" customFormat="1" ht="24.75" customHeight="1" thickBot="1">
      <c r="A27" s="452"/>
      <c r="B27" s="452"/>
      <c r="C27" s="471" t="s">
        <v>99</v>
      </c>
      <c r="D27" s="472">
        <v>1.6</v>
      </c>
      <c r="E27" s="472">
        <v>13</v>
      </c>
      <c r="F27" s="670" t="s">
        <v>497</v>
      </c>
      <c r="G27" s="671"/>
      <c r="H27" s="670" t="s">
        <v>498</v>
      </c>
      <c r="I27" s="671"/>
      <c r="J27" s="452"/>
      <c r="K27" s="452"/>
      <c r="L27" s="471" t="s">
        <v>537</v>
      </c>
      <c r="M27" s="472">
        <v>1.6</v>
      </c>
      <c r="N27" s="472">
        <v>26</v>
      </c>
      <c r="O27" s="476" t="s">
        <v>542</v>
      </c>
      <c r="P27" s="480" t="s">
        <v>543</v>
      </c>
      <c r="Q27" s="684"/>
      <c r="R27" s="684"/>
      <c r="S27" s="452"/>
      <c r="T27" s="452"/>
      <c r="U27" s="26"/>
      <c r="V27" s="463"/>
      <c r="W27" s="463"/>
      <c r="X27" s="463"/>
      <c r="Y27" s="463"/>
      <c r="Z27" s="463"/>
      <c r="AA27" s="26"/>
      <c r="AB27" s="26"/>
    </row>
    <row r="28" spans="1:28" s="210" customFormat="1" ht="24.75" customHeight="1" thickBot="1">
      <c r="A28" s="452"/>
      <c r="B28" s="452"/>
      <c r="C28" s="471" t="s">
        <v>99</v>
      </c>
      <c r="D28" s="472">
        <v>1.8</v>
      </c>
      <c r="E28" s="472">
        <v>16.5</v>
      </c>
      <c r="F28" s="670" t="s">
        <v>499</v>
      </c>
      <c r="G28" s="671"/>
      <c r="H28" s="670" t="s">
        <v>500</v>
      </c>
      <c r="I28" s="671"/>
      <c r="J28" s="452"/>
      <c r="K28" s="452"/>
      <c r="L28" s="471" t="s">
        <v>537</v>
      </c>
      <c r="M28" s="472">
        <v>1.8</v>
      </c>
      <c r="N28" s="472">
        <v>33</v>
      </c>
      <c r="O28" s="476" t="s">
        <v>544</v>
      </c>
      <c r="P28" s="480" t="s">
        <v>545</v>
      </c>
      <c r="Q28" s="684"/>
      <c r="R28" s="684"/>
      <c r="S28" s="452"/>
      <c r="T28" s="452"/>
      <c r="U28" s="26"/>
      <c r="V28" s="463"/>
      <c r="W28" s="463"/>
      <c r="X28" s="463"/>
      <c r="Y28" s="463"/>
      <c r="Z28" s="463"/>
      <c r="AA28" s="26"/>
      <c r="AB28" s="26"/>
    </row>
    <row r="29" spans="1:28" s="210" customFormat="1" ht="24.75" customHeight="1" thickBot="1">
      <c r="A29" s="452"/>
      <c r="B29" s="452"/>
      <c r="C29" s="471" t="s">
        <v>99</v>
      </c>
      <c r="D29" s="472">
        <v>2</v>
      </c>
      <c r="E29" s="472">
        <v>20</v>
      </c>
      <c r="F29" s="670" t="s">
        <v>501</v>
      </c>
      <c r="G29" s="671"/>
      <c r="H29" s="670" t="s">
        <v>502</v>
      </c>
      <c r="I29" s="671"/>
      <c r="J29" s="452"/>
      <c r="K29" s="452"/>
      <c r="L29" s="471" t="s">
        <v>537</v>
      </c>
      <c r="M29" s="472">
        <v>2</v>
      </c>
      <c r="N29" s="472">
        <v>40</v>
      </c>
      <c r="O29" s="476" t="s">
        <v>546</v>
      </c>
      <c r="P29" s="480" t="s">
        <v>547</v>
      </c>
      <c r="Q29" s="684"/>
      <c r="R29" s="684"/>
      <c r="S29" s="452"/>
      <c r="T29" s="452"/>
      <c r="U29" s="26"/>
      <c r="V29" s="463"/>
      <c r="W29" s="463"/>
      <c r="X29" s="463"/>
      <c r="Y29" s="463"/>
      <c r="Z29" s="463"/>
      <c r="AA29" s="26"/>
      <c r="AB29" s="26"/>
    </row>
    <row r="30" spans="1:28" s="210" customFormat="1" ht="24.75" customHeight="1" thickBot="1">
      <c r="A30" s="452"/>
      <c r="B30" s="452"/>
      <c r="C30" s="471" t="s">
        <v>99</v>
      </c>
      <c r="D30" s="472">
        <v>2.5</v>
      </c>
      <c r="E30" s="472">
        <v>31.5</v>
      </c>
      <c r="F30" s="670" t="s">
        <v>503</v>
      </c>
      <c r="G30" s="671"/>
      <c r="H30" s="670" t="s">
        <v>504</v>
      </c>
      <c r="I30" s="671"/>
      <c r="J30" s="452"/>
      <c r="K30" s="452"/>
      <c r="L30" s="471" t="s">
        <v>548</v>
      </c>
      <c r="M30" s="472">
        <v>1.2</v>
      </c>
      <c r="N30" s="472">
        <v>19.5</v>
      </c>
      <c r="O30" s="476" t="s">
        <v>549</v>
      </c>
      <c r="P30" s="480" t="s">
        <v>550</v>
      </c>
      <c r="Q30" s="684"/>
      <c r="R30" s="684"/>
      <c r="S30" s="452"/>
      <c r="T30" s="452"/>
      <c r="U30" s="26"/>
      <c r="V30" s="463"/>
      <c r="W30" s="463"/>
      <c r="X30" s="463"/>
      <c r="Y30" s="463"/>
      <c r="Z30" s="463"/>
      <c r="AA30" s="26"/>
      <c r="AB30" s="26"/>
    </row>
    <row r="31" spans="1:28" s="210" customFormat="1" ht="24.75" customHeight="1" thickBot="1">
      <c r="A31" s="452"/>
      <c r="B31" s="452"/>
      <c r="C31" s="471" t="s">
        <v>99</v>
      </c>
      <c r="D31" s="472">
        <v>3</v>
      </c>
      <c r="E31" s="472">
        <v>45</v>
      </c>
      <c r="F31" s="670" t="s">
        <v>505</v>
      </c>
      <c r="G31" s="671"/>
      <c r="H31" s="670" t="s">
        <v>506</v>
      </c>
      <c r="I31" s="671"/>
      <c r="J31" s="452"/>
      <c r="K31" s="452"/>
      <c r="L31" s="471" t="s">
        <v>548</v>
      </c>
      <c r="M31" s="472">
        <v>1.4</v>
      </c>
      <c r="N31" s="472">
        <v>26.5</v>
      </c>
      <c r="O31" s="476" t="s">
        <v>551</v>
      </c>
      <c r="P31" s="480" t="s">
        <v>552</v>
      </c>
      <c r="Q31" s="684"/>
      <c r="R31" s="684"/>
      <c r="S31" s="452"/>
      <c r="T31" s="452"/>
      <c r="U31" s="26"/>
      <c r="V31" s="463"/>
      <c r="W31" s="463"/>
      <c r="X31" s="463"/>
      <c r="Y31" s="463"/>
      <c r="Z31" s="463"/>
      <c r="AA31" s="26"/>
      <c r="AB31" s="26"/>
    </row>
    <row r="32" spans="1:28" s="210" customFormat="1" ht="24.75" customHeight="1" thickBot="1">
      <c r="A32" s="452"/>
      <c r="B32" s="452"/>
      <c r="C32" s="471" t="s">
        <v>507</v>
      </c>
      <c r="D32" s="472">
        <v>1.4</v>
      </c>
      <c r="E32" s="472">
        <v>11.5</v>
      </c>
      <c r="F32" s="670" t="s">
        <v>508</v>
      </c>
      <c r="G32" s="671"/>
      <c r="H32" s="670" t="s">
        <v>509</v>
      </c>
      <c r="I32" s="671"/>
      <c r="J32" s="452"/>
      <c r="K32" s="452"/>
      <c r="L32" s="471" t="s">
        <v>548</v>
      </c>
      <c r="M32" s="472">
        <v>1.6</v>
      </c>
      <c r="N32" s="472">
        <v>34.5</v>
      </c>
      <c r="O32" s="476" t="s">
        <v>553</v>
      </c>
      <c r="P32" s="480" t="s">
        <v>554</v>
      </c>
      <c r="Q32" s="684"/>
      <c r="R32" s="684"/>
      <c r="S32" s="452"/>
      <c r="T32" s="452"/>
      <c r="U32" s="26"/>
      <c r="V32" s="463"/>
      <c r="W32" s="463"/>
      <c r="X32" s="463"/>
      <c r="Y32" s="463"/>
      <c r="Z32" s="463"/>
      <c r="AA32" s="26"/>
      <c r="AB32" s="26"/>
    </row>
    <row r="33" spans="1:28" s="210" customFormat="1" ht="24.75" customHeight="1" thickBot="1">
      <c r="A33" s="452"/>
      <c r="B33" s="452"/>
      <c r="C33" s="454"/>
      <c r="D33" s="454"/>
      <c r="E33" s="454"/>
      <c r="F33" s="691"/>
      <c r="G33" s="691"/>
      <c r="H33" s="691"/>
      <c r="I33" s="691"/>
      <c r="J33" s="452"/>
      <c r="K33" s="452"/>
      <c r="L33" s="471" t="s">
        <v>555</v>
      </c>
      <c r="M33" s="472">
        <v>1.2</v>
      </c>
      <c r="N33" s="472">
        <v>29</v>
      </c>
      <c r="O33" s="476" t="s">
        <v>556</v>
      </c>
      <c r="P33" s="480" t="s">
        <v>557</v>
      </c>
      <c r="Q33" s="684"/>
      <c r="R33" s="684"/>
      <c r="S33" s="452"/>
      <c r="T33" s="452"/>
      <c r="U33" s="26"/>
      <c r="V33" s="463"/>
      <c r="W33" s="463"/>
      <c r="X33" s="463"/>
      <c r="Y33" s="463"/>
      <c r="Z33" s="463"/>
      <c r="AA33" s="26"/>
      <c r="AB33" s="26"/>
    </row>
    <row r="34" spans="1:28" s="210" customFormat="1" ht="21.75" customHeight="1" thickBot="1">
      <c r="A34" s="452"/>
      <c r="B34" s="452"/>
      <c r="C34" s="675"/>
      <c r="D34" s="675"/>
      <c r="E34" s="675"/>
      <c r="F34" s="675"/>
      <c r="G34" s="675"/>
      <c r="H34" s="675"/>
      <c r="I34" s="675"/>
      <c r="J34" s="452"/>
      <c r="K34" s="452"/>
      <c r="L34" s="471" t="s">
        <v>555</v>
      </c>
      <c r="M34" s="472">
        <v>1.4</v>
      </c>
      <c r="N34" s="472">
        <v>35</v>
      </c>
      <c r="O34" s="476" t="s">
        <v>558</v>
      </c>
      <c r="P34" s="481" t="s">
        <v>559</v>
      </c>
      <c r="Q34" s="684"/>
      <c r="R34" s="684"/>
      <c r="S34" s="452"/>
      <c r="T34" s="452"/>
      <c r="U34" s="26"/>
      <c r="V34" s="463"/>
      <c r="W34" s="463"/>
      <c r="X34" s="463"/>
      <c r="Y34" s="463"/>
      <c r="Z34" s="463"/>
      <c r="AA34" s="26"/>
      <c r="AB34" s="26"/>
    </row>
    <row r="35" spans="1:28" s="210" customFormat="1" ht="10.5" customHeight="1">
      <c r="A35" s="431"/>
      <c r="B35" s="432"/>
      <c r="C35" s="461"/>
      <c r="D35" s="461"/>
      <c r="E35" s="461"/>
      <c r="F35" s="461"/>
      <c r="G35" s="461"/>
      <c r="H35" s="461"/>
      <c r="I35" s="461"/>
      <c r="J35" s="461"/>
      <c r="K35" s="461"/>
      <c r="L35" s="461"/>
      <c r="M35" s="461"/>
      <c r="N35" s="461"/>
      <c r="O35" s="461"/>
      <c r="P35" s="461"/>
      <c r="Q35" s="461"/>
      <c r="R35" s="433"/>
      <c r="S35" s="434"/>
      <c r="U35" s="26"/>
      <c r="V35" s="463"/>
      <c r="W35" s="463"/>
      <c r="X35" s="463"/>
      <c r="Y35" s="463"/>
      <c r="Z35" s="463"/>
      <c r="AA35" s="26"/>
      <c r="AB35" s="26"/>
    </row>
    <row r="36" spans="1:28" s="210" customFormat="1" ht="6" customHeight="1" hidden="1">
      <c r="A36" s="431"/>
      <c r="B36" s="432"/>
      <c r="C36" s="674"/>
      <c r="D36" s="674"/>
      <c r="E36" s="674"/>
      <c r="F36" s="674"/>
      <c r="G36" s="674"/>
      <c r="H36" s="674"/>
      <c r="I36" s="674"/>
      <c r="J36" s="674"/>
      <c r="K36" s="674"/>
      <c r="L36" s="674"/>
      <c r="M36" s="674"/>
      <c r="N36" s="674"/>
      <c r="O36" s="674"/>
      <c r="P36" s="674"/>
      <c r="Q36" s="674"/>
      <c r="R36" s="674"/>
      <c r="S36" s="434"/>
      <c r="U36" s="26"/>
      <c r="V36" s="463"/>
      <c r="W36" s="463"/>
      <c r="X36" s="463"/>
      <c r="Y36" s="463"/>
      <c r="Z36" s="463"/>
      <c r="AA36" s="26"/>
      <c r="AB36" s="26"/>
    </row>
    <row r="37" spans="1:28" s="210" customFormat="1" ht="26.25" customHeight="1">
      <c r="A37" s="431"/>
      <c r="B37" s="432"/>
      <c r="C37" s="674" t="s">
        <v>418</v>
      </c>
      <c r="D37" s="674"/>
      <c r="E37" s="674"/>
      <c r="F37" s="674"/>
      <c r="G37" s="674"/>
      <c r="H37" s="674"/>
      <c r="I37" s="674"/>
      <c r="J37" s="674"/>
      <c r="K37" s="674"/>
      <c r="L37" s="674"/>
      <c r="M37" s="674"/>
      <c r="N37" s="674"/>
      <c r="O37" s="674"/>
      <c r="P37" s="674"/>
      <c r="Q37" s="674"/>
      <c r="R37" s="674"/>
      <c r="S37" s="434"/>
      <c r="U37" s="26"/>
      <c r="V37" s="463"/>
      <c r="W37" s="463"/>
      <c r="X37" s="463"/>
      <c r="Y37" s="463"/>
      <c r="Z37" s="463"/>
      <c r="AA37" s="26"/>
      <c r="AB37" s="26"/>
    </row>
    <row r="38" spans="1:28" s="210" customFormat="1" ht="21.75" customHeight="1">
      <c r="A38" s="692" t="s">
        <v>449</v>
      </c>
      <c r="B38" s="692"/>
      <c r="C38" s="692"/>
      <c r="D38" s="692"/>
      <c r="E38" s="692"/>
      <c r="F38" s="692"/>
      <c r="G38" s="692"/>
      <c r="H38" s="692"/>
      <c r="I38" s="692"/>
      <c r="J38" s="692"/>
      <c r="K38" s="692"/>
      <c r="L38" s="692"/>
      <c r="M38" s="692"/>
      <c r="N38" s="692"/>
      <c r="O38" s="692"/>
      <c r="P38" s="692"/>
      <c r="Q38" s="692"/>
      <c r="R38" s="692"/>
      <c r="S38" s="692"/>
      <c r="U38"/>
      <c r="V38" s="463"/>
      <c r="W38" s="463"/>
      <c r="X38" s="463"/>
      <c r="Y38" s="463"/>
      <c r="Z38" s="463"/>
      <c r="AA38" s="26"/>
      <c r="AB38" s="26"/>
    </row>
    <row r="39" spans="1:28" s="210" customFormat="1" ht="24" customHeight="1">
      <c r="A39" s="686" t="s">
        <v>409</v>
      </c>
      <c r="B39" s="687"/>
      <c r="C39" s="688"/>
      <c r="D39" s="686" t="s">
        <v>563</v>
      </c>
      <c r="E39" s="688"/>
      <c r="F39" s="689" t="s">
        <v>410</v>
      </c>
      <c r="G39" s="689"/>
      <c r="H39" s="439" t="s">
        <v>570</v>
      </c>
      <c r="I39" s="417"/>
      <c r="J39" s="418"/>
      <c r="K39" s="26"/>
      <c r="L39" s="685" t="s">
        <v>419</v>
      </c>
      <c r="M39" s="685"/>
      <c r="N39" s="685"/>
      <c r="O39" s="685"/>
      <c r="P39" s="685"/>
      <c r="Q39" s="685"/>
      <c r="R39" s="685"/>
      <c r="S39" s="685"/>
      <c r="T39" s="435"/>
      <c r="U39" s="464"/>
      <c r="V39" s="463"/>
      <c r="W39" s="463"/>
      <c r="X39" s="463"/>
      <c r="Y39" s="463"/>
      <c r="Z39" s="463"/>
      <c r="AA39" s="26"/>
      <c r="AB39" s="26"/>
    </row>
    <row r="40" spans="1:28" s="210" customFormat="1" ht="24" customHeight="1">
      <c r="A40" s="686" t="s">
        <v>413</v>
      </c>
      <c r="B40" s="687"/>
      <c r="C40" s="688"/>
      <c r="D40" s="689">
        <v>9</v>
      </c>
      <c r="E40" s="686"/>
      <c r="F40" s="690" t="s">
        <v>564</v>
      </c>
      <c r="G40" s="690"/>
      <c r="H40" s="440">
        <v>870</v>
      </c>
      <c r="I40" s="417"/>
      <c r="J40" s="418"/>
      <c r="K40" s="26"/>
      <c r="L40" s="685"/>
      <c r="M40" s="685"/>
      <c r="N40" s="685"/>
      <c r="O40" s="685"/>
      <c r="P40" s="685"/>
      <c r="Q40" s="685"/>
      <c r="R40" s="685"/>
      <c r="S40" s="685"/>
      <c r="T40" s="435"/>
      <c r="U40" s="464"/>
      <c r="V40" s="463"/>
      <c r="W40" s="463"/>
      <c r="X40" s="463"/>
      <c r="Y40" s="463"/>
      <c r="Z40" s="463"/>
      <c r="AA40" s="26"/>
      <c r="AB40" s="26"/>
    </row>
    <row r="41" spans="1:28" s="210" customFormat="1" ht="24" customHeight="1">
      <c r="A41" s="686" t="s">
        <v>413</v>
      </c>
      <c r="B41" s="687"/>
      <c r="C41" s="688"/>
      <c r="D41" s="689">
        <v>14</v>
      </c>
      <c r="E41" s="686"/>
      <c r="F41" s="690" t="s">
        <v>565</v>
      </c>
      <c r="G41" s="690"/>
      <c r="H41" s="440">
        <v>1300</v>
      </c>
      <c r="I41" s="417"/>
      <c r="J41" s="418"/>
      <c r="K41" s="26"/>
      <c r="L41" s="685"/>
      <c r="M41" s="685"/>
      <c r="N41" s="685"/>
      <c r="O41" s="685"/>
      <c r="P41" s="685"/>
      <c r="Q41" s="685"/>
      <c r="R41" s="685"/>
      <c r="S41" s="685"/>
      <c r="T41" s="435"/>
      <c r="U41" s="464"/>
      <c r="V41" s="463"/>
      <c r="W41" s="463"/>
      <c r="X41" s="463"/>
      <c r="Y41" s="463"/>
      <c r="Z41" s="463"/>
      <c r="AA41" s="26"/>
      <c r="AB41" s="26"/>
    </row>
    <row r="42" spans="1:28" s="210" customFormat="1" ht="24" customHeight="1">
      <c r="A42" s="686" t="s">
        <v>413</v>
      </c>
      <c r="B42" s="687"/>
      <c r="C42" s="688"/>
      <c r="D42" s="689">
        <v>18</v>
      </c>
      <c r="E42" s="686"/>
      <c r="F42" s="690" t="s">
        <v>566</v>
      </c>
      <c r="G42" s="690"/>
      <c r="H42" s="440">
        <v>1740</v>
      </c>
      <c r="I42" s="417"/>
      <c r="J42" s="418"/>
      <c r="K42" s="26"/>
      <c r="L42" s="685"/>
      <c r="M42" s="685"/>
      <c r="N42" s="685"/>
      <c r="O42" s="685"/>
      <c r="P42" s="685"/>
      <c r="Q42" s="685"/>
      <c r="R42" s="685"/>
      <c r="S42" s="685"/>
      <c r="T42" s="435"/>
      <c r="U42" s="464"/>
      <c r="V42" s="463"/>
      <c r="W42" s="463"/>
      <c r="X42" s="463"/>
      <c r="Y42" s="463"/>
      <c r="Z42" s="463"/>
      <c r="AA42" s="26"/>
      <c r="AB42" s="26"/>
    </row>
    <row r="43" spans="1:28" s="210" customFormat="1" ht="24" customHeight="1">
      <c r="A43" s="686" t="s">
        <v>412</v>
      </c>
      <c r="B43" s="687"/>
      <c r="C43" s="688"/>
      <c r="D43" s="689">
        <v>12</v>
      </c>
      <c r="E43" s="686"/>
      <c r="F43" s="690" t="s">
        <v>564</v>
      </c>
      <c r="G43" s="690"/>
      <c r="H43" s="440">
        <v>1150</v>
      </c>
      <c r="I43" s="417"/>
      <c r="J43" s="418"/>
      <c r="K43" s="418"/>
      <c r="L43" s="685"/>
      <c r="M43" s="685"/>
      <c r="N43" s="685"/>
      <c r="O43" s="685"/>
      <c r="P43" s="685"/>
      <c r="Q43" s="685"/>
      <c r="R43" s="685"/>
      <c r="S43" s="685"/>
      <c r="T43" s="435"/>
      <c r="U43" s="464"/>
      <c r="V43" s="463"/>
      <c r="W43" s="463"/>
      <c r="X43" s="463"/>
      <c r="Y43" s="463"/>
      <c r="Z43" s="463"/>
      <c r="AA43" s="26"/>
      <c r="AB43" s="26"/>
    </row>
    <row r="44" spans="1:28" s="210" customFormat="1" ht="24" customHeight="1">
      <c r="A44" s="686" t="s">
        <v>412</v>
      </c>
      <c r="B44" s="687"/>
      <c r="C44" s="688"/>
      <c r="D44" s="689">
        <v>18</v>
      </c>
      <c r="E44" s="686"/>
      <c r="F44" s="690" t="s">
        <v>565</v>
      </c>
      <c r="G44" s="690"/>
      <c r="H44" s="440">
        <v>1730</v>
      </c>
      <c r="I44" s="417"/>
      <c r="J44" s="418"/>
      <c r="K44" s="418"/>
      <c r="L44" s="685"/>
      <c r="M44" s="685"/>
      <c r="N44" s="685"/>
      <c r="O44" s="685"/>
      <c r="P44" s="685"/>
      <c r="Q44" s="685"/>
      <c r="R44" s="685"/>
      <c r="S44" s="685"/>
      <c r="T44" s="435"/>
      <c r="U44" s="464"/>
      <c r="V44" s="463"/>
      <c r="W44" s="463"/>
      <c r="X44" s="463"/>
      <c r="Y44" s="463"/>
      <c r="Z44" s="463"/>
      <c r="AA44" s="26"/>
      <c r="AB44" s="26"/>
    </row>
    <row r="45" spans="1:28" s="210" customFormat="1" ht="24" customHeight="1">
      <c r="A45" s="686" t="s">
        <v>412</v>
      </c>
      <c r="B45" s="687"/>
      <c r="C45" s="688"/>
      <c r="D45" s="689">
        <v>24</v>
      </c>
      <c r="E45" s="686"/>
      <c r="F45" s="690" t="s">
        <v>566</v>
      </c>
      <c r="G45" s="690"/>
      <c r="H45" s="440">
        <v>2300</v>
      </c>
      <c r="I45" s="417"/>
      <c r="J45" s="418"/>
      <c r="K45" s="418"/>
      <c r="L45" s="685" t="s">
        <v>420</v>
      </c>
      <c r="M45" s="685"/>
      <c r="N45" s="685"/>
      <c r="O45" s="685"/>
      <c r="P45" s="685"/>
      <c r="Q45" s="685"/>
      <c r="R45" s="685"/>
      <c r="S45" s="685"/>
      <c r="T45" s="435"/>
      <c r="U45" s="464"/>
      <c r="V45" s="463"/>
      <c r="W45" s="463"/>
      <c r="X45" s="463"/>
      <c r="Y45" s="463"/>
      <c r="Z45" s="463"/>
      <c r="AA45" s="26"/>
      <c r="AB45" s="26"/>
    </row>
    <row r="46" spans="1:28" s="210" customFormat="1" ht="24" customHeight="1">
      <c r="A46" s="686" t="s">
        <v>411</v>
      </c>
      <c r="B46" s="687"/>
      <c r="C46" s="688"/>
      <c r="D46" s="689">
        <v>17</v>
      </c>
      <c r="E46" s="686"/>
      <c r="F46" s="690" t="s">
        <v>564</v>
      </c>
      <c r="G46" s="690"/>
      <c r="H46" s="440">
        <v>1880</v>
      </c>
      <c r="I46" s="417"/>
      <c r="J46" s="418"/>
      <c r="K46" s="418"/>
      <c r="L46" s="685"/>
      <c r="M46" s="685"/>
      <c r="N46" s="685"/>
      <c r="O46" s="685"/>
      <c r="P46" s="685"/>
      <c r="Q46" s="685"/>
      <c r="R46" s="685"/>
      <c r="S46" s="685"/>
      <c r="T46" s="435"/>
      <c r="U46" s="464"/>
      <c r="V46" s="463"/>
      <c r="W46" s="463"/>
      <c r="X46" s="463"/>
      <c r="Y46" s="463"/>
      <c r="Z46" s="463"/>
      <c r="AA46" s="26"/>
      <c r="AB46" s="26"/>
    </row>
    <row r="47" spans="1:28" s="210" customFormat="1" ht="24" customHeight="1">
      <c r="A47" s="686" t="s">
        <v>411</v>
      </c>
      <c r="B47" s="687"/>
      <c r="C47" s="688"/>
      <c r="D47" s="689">
        <v>26</v>
      </c>
      <c r="E47" s="686"/>
      <c r="F47" s="690" t="s">
        <v>565</v>
      </c>
      <c r="G47" s="690"/>
      <c r="H47" s="440">
        <v>2820</v>
      </c>
      <c r="I47" s="417"/>
      <c r="J47" s="418"/>
      <c r="K47" s="418"/>
      <c r="L47" s="685"/>
      <c r="M47" s="685"/>
      <c r="N47" s="685"/>
      <c r="O47" s="685"/>
      <c r="P47" s="685"/>
      <c r="Q47" s="685"/>
      <c r="R47" s="685"/>
      <c r="S47" s="685"/>
      <c r="U47" s="26"/>
      <c r="V47" s="463"/>
      <c r="W47" s="463"/>
      <c r="X47" s="463"/>
      <c r="Y47" s="463"/>
      <c r="Z47" s="463"/>
      <c r="AA47" s="26"/>
      <c r="AB47" s="26"/>
    </row>
    <row r="48" spans="1:28" s="210" customFormat="1" ht="24" customHeight="1">
      <c r="A48" s="686" t="s">
        <v>411</v>
      </c>
      <c r="B48" s="687"/>
      <c r="C48" s="688"/>
      <c r="D48" s="689">
        <v>36</v>
      </c>
      <c r="E48" s="686"/>
      <c r="F48" s="690" t="s">
        <v>566</v>
      </c>
      <c r="G48" s="690"/>
      <c r="H48" s="440">
        <v>3760</v>
      </c>
      <c r="I48" s="417"/>
      <c r="J48" s="418"/>
      <c r="K48" s="418"/>
      <c r="L48" s="685"/>
      <c r="M48" s="685"/>
      <c r="N48" s="685"/>
      <c r="O48" s="685"/>
      <c r="P48" s="685"/>
      <c r="Q48" s="685"/>
      <c r="R48" s="685"/>
      <c r="S48" s="685"/>
      <c r="U48" s="26"/>
      <c r="V48" s="463"/>
      <c r="W48" s="463"/>
      <c r="X48" s="463"/>
      <c r="Y48" s="463"/>
      <c r="Z48" s="463"/>
      <c r="AA48" s="26"/>
      <c r="AB48" s="26"/>
    </row>
    <row r="49" spans="2:28" s="210" customFormat="1" ht="9" customHeight="1">
      <c r="B49" s="26"/>
      <c r="C49" s="425"/>
      <c r="D49" s="425"/>
      <c r="E49" s="425"/>
      <c r="F49" s="426"/>
      <c r="G49" s="416"/>
      <c r="H49" s="419"/>
      <c r="I49" s="417"/>
      <c r="J49" s="418"/>
      <c r="K49" s="418"/>
      <c r="L49" s="418"/>
      <c r="U49" s="26"/>
      <c r="V49" s="463"/>
      <c r="W49" s="463"/>
      <c r="X49" s="463"/>
      <c r="Y49" s="463"/>
      <c r="Z49" s="463"/>
      <c r="AA49" s="26"/>
      <c r="AB49" s="26"/>
    </row>
    <row r="50" spans="1:28" s="210" customFormat="1" ht="26.25" customHeight="1">
      <c r="A50" s="693" t="s">
        <v>446</v>
      </c>
      <c r="B50" s="693"/>
      <c r="C50" s="693"/>
      <c r="D50" s="693"/>
      <c r="E50" s="693"/>
      <c r="F50" s="693"/>
      <c r="G50" s="693"/>
      <c r="H50" s="693"/>
      <c r="I50" s="693"/>
      <c r="J50" s="438"/>
      <c r="K50" s="438"/>
      <c r="L50" s="693" t="s">
        <v>447</v>
      </c>
      <c r="M50" s="693"/>
      <c r="N50" s="693"/>
      <c r="O50" s="693"/>
      <c r="P50" s="693"/>
      <c r="Q50" s="693"/>
      <c r="R50" s="693"/>
      <c r="S50" s="693"/>
      <c r="U50" s="26"/>
      <c r="V50" s="465"/>
      <c r="W50" s="466"/>
      <c r="X50" s="466"/>
      <c r="Y50" s="466"/>
      <c r="Z50" s="466"/>
      <c r="AA50" s="26"/>
      <c r="AB50" s="26"/>
    </row>
    <row r="51" spans="1:28" s="210" customFormat="1" ht="21" customHeight="1">
      <c r="A51" s="694" t="s">
        <v>572</v>
      </c>
      <c r="B51" s="694"/>
      <c r="C51" s="694"/>
      <c r="D51" s="694"/>
      <c r="E51" s="694"/>
      <c r="F51" s="694"/>
      <c r="G51" s="694"/>
      <c r="H51" s="694"/>
      <c r="I51" s="694"/>
      <c r="J51" s="441"/>
      <c r="K51" s="441"/>
      <c r="L51" s="694" t="s">
        <v>571</v>
      </c>
      <c r="M51" s="694"/>
      <c r="N51" s="694"/>
      <c r="O51" s="694"/>
      <c r="P51" s="694"/>
      <c r="Q51" s="694"/>
      <c r="R51" s="694"/>
      <c r="S51" s="694"/>
      <c r="U51" s="26"/>
      <c r="V51" s="26"/>
      <c r="W51" s="26"/>
      <c r="X51" s="26"/>
      <c r="Y51" s="26"/>
      <c r="Z51" s="26"/>
      <c r="AA51" s="26"/>
      <c r="AB51" s="26"/>
    </row>
    <row r="52" spans="1:19" s="210" customFormat="1" ht="19.5" customHeight="1">
      <c r="A52" s="695" t="s">
        <v>573</v>
      </c>
      <c r="B52" s="695"/>
      <c r="C52" s="695"/>
      <c r="D52" s="695"/>
      <c r="E52" s="695"/>
      <c r="F52" s="695"/>
      <c r="G52" s="695"/>
      <c r="H52" s="695"/>
      <c r="I52" s="695"/>
      <c r="J52" s="441"/>
      <c r="K52" s="441"/>
      <c r="L52" s="695" t="s">
        <v>448</v>
      </c>
      <c r="M52" s="695"/>
      <c r="N52" s="695"/>
      <c r="O52" s="695"/>
      <c r="P52" s="695"/>
      <c r="Q52" s="695"/>
      <c r="R52" s="695"/>
      <c r="S52" s="695"/>
    </row>
    <row r="53" spans="1:12" s="210" customFormat="1" ht="19.5" customHeight="1">
      <c r="A53" s="437"/>
      <c r="B53" s="437"/>
      <c r="C53" s="437"/>
      <c r="D53" s="437"/>
      <c r="E53" s="437"/>
      <c r="F53" s="437"/>
      <c r="G53" s="437"/>
      <c r="H53" s="437"/>
      <c r="I53" s="437"/>
      <c r="J53" s="26"/>
      <c r="K53" s="26"/>
      <c r="L53" s="26"/>
    </row>
    <row r="54" spans="1:19" s="210" customFormat="1" ht="81.75" customHeight="1">
      <c r="A54" s="691" t="s">
        <v>421</v>
      </c>
      <c r="B54" s="691"/>
      <c r="C54" s="691" t="s">
        <v>422</v>
      </c>
      <c r="D54" s="691"/>
      <c r="E54" s="442"/>
      <c r="F54" s="691" t="s">
        <v>423</v>
      </c>
      <c r="G54" s="691"/>
      <c r="H54" s="691" t="s">
        <v>454</v>
      </c>
      <c r="I54" s="691"/>
      <c r="J54" s="26"/>
      <c r="K54" s="26"/>
      <c r="L54" s="691" t="s">
        <v>421</v>
      </c>
      <c r="M54" s="691"/>
      <c r="N54" s="467" t="s">
        <v>567</v>
      </c>
      <c r="O54" s="672" t="s">
        <v>568</v>
      </c>
      <c r="P54" s="672"/>
      <c r="Q54" s="447" t="s">
        <v>423</v>
      </c>
      <c r="R54" s="447" t="s">
        <v>574</v>
      </c>
      <c r="S54" s="447" t="s">
        <v>454</v>
      </c>
    </row>
    <row r="55" spans="1:19" s="210" customFormat="1" ht="24" customHeight="1">
      <c r="A55" s="691" t="s">
        <v>424</v>
      </c>
      <c r="B55" s="691"/>
      <c r="C55" s="691">
        <v>900</v>
      </c>
      <c r="D55" s="691"/>
      <c r="E55" s="442"/>
      <c r="F55" s="691">
        <v>35</v>
      </c>
      <c r="G55" s="691"/>
      <c r="H55" s="691">
        <v>1640</v>
      </c>
      <c r="I55" s="691"/>
      <c r="J55" s="26"/>
      <c r="K55" s="26"/>
      <c r="L55" s="691" t="s">
        <v>431</v>
      </c>
      <c r="M55" s="691"/>
      <c r="N55" s="447">
        <v>900</v>
      </c>
      <c r="O55" s="444"/>
      <c r="P55" s="447">
        <v>800</v>
      </c>
      <c r="Q55" s="447">
        <v>35</v>
      </c>
      <c r="R55" s="447" t="s">
        <v>432</v>
      </c>
      <c r="S55" s="447">
        <v>930</v>
      </c>
    </row>
    <row r="56" spans="1:19" s="210" customFormat="1" ht="24" customHeight="1">
      <c r="A56" s="691" t="s">
        <v>425</v>
      </c>
      <c r="B56" s="691"/>
      <c r="C56" s="691">
        <v>860</v>
      </c>
      <c r="D56" s="691"/>
      <c r="E56" s="443"/>
      <c r="F56" s="691">
        <v>35</v>
      </c>
      <c r="G56" s="691"/>
      <c r="H56" s="691">
        <v>1570</v>
      </c>
      <c r="I56" s="691"/>
      <c r="J56" s="26"/>
      <c r="K56" s="26"/>
      <c r="L56" s="691" t="s">
        <v>433</v>
      </c>
      <c r="M56" s="691"/>
      <c r="N56" s="447">
        <v>860</v>
      </c>
      <c r="O56" s="444"/>
      <c r="P56" s="447">
        <v>750</v>
      </c>
      <c r="Q56" s="447">
        <v>35</v>
      </c>
      <c r="R56" s="447" t="s">
        <v>434</v>
      </c>
      <c r="S56" s="447">
        <v>950</v>
      </c>
    </row>
    <row r="57" spans="1:19" s="26" customFormat="1" ht="24" customHeight="1">
      <c r="A57" s="691" t="s">
        <v>426</v>
      </c>
      <c r="B57" s="691"/>
      <c r="C57" s="691">
        <v>800</v>
      </c>
      <c r="D57" s="691"/>
      <c r="E57" s="444"/>
      <c r="F57" s="691">
        <v>35</v>
      </c>
      <c r="G57" s="691"/>
      <c r="H57" s="691">
        <v>1460</v>
      </c>
      <c r="I57" s="691"/>
      <c r="L57" s="691" t="s">
        <v>435</v>
      </c>
      <c r="M57" s="691"/>
      <c r="N57" s="447">
        <v>800</v>
      </c>
      <c r="O57" s="444"/>
      <c r="P57" s="447">
        <v>700</v>
      </c>
      <c r="Q57" s="447">
        <v>35</v>
      </c>
      <c r="R57" s="447" t="s">
        <v>436</v>
      </c>
      <c r="S57" s="447">
        <v>820</v>
      </c>
    </row>
    <row r="58" spans="1:19" s="26" customFormat="1" ht="24" customHeight="1">
      <c r="A58" s="691" t="s">
        <v>427</v>
      </c>
      <c r="B58" s="691"/>
      <c r="C58" s="691">
        <v>600</v>
      </c>
      <c r="D58" s="691"/>
      <c r="E58" s="444"/>
      <c r="F58" s="691">
        <v>50</v>
      </c>
      <c r="G58" s="691"/>
      <c r="H58" s="691">
        <v>1290</v>
      </c>
      <c r="I58" s="691"/>
      <c r="L58" s="691" t="s">
        <v>437</v>
      </c>
      <c r="M58" s="691"/>
      <c r="N58" s="447">
        <v>600</v>
      </c>
      <c r="O58" s="444"/>
      <c r="P58" s="447">
        <v>550</v>
      </c>
      <c r="Q58" s="447">
        <v>50</v>
      </c>
      <c r="R58" s="447" t="s">
        <v>438</v>
      </c>
      <c r="S58" s="447">
        <v>830</v>
      </c>
    </row>
    <row r="59" spans="1:19" s="26" customFormat="1" ht="24" customHeight="1">
      <c r="A59" s="691" t="s">
        <v>428</v>
      </c>
      <c r="B59" s="691"/>
      <c r="C59" s="691">
        <v>540</v>
      </c>
      <c r="D59" s="691"/>
      <c r="E59" s="444"/>
      <c r="F59" s="691">
        <v>50</v>
      </c>
      <c r="G59" s="691"/>
      <c r="H59" s="691">
        <v>1210</v>
      </c>
      <c r="I59" s="691"/>
      <c r="L59" s="691" t="s">
        <v>439</v>
      </c>
      <c r="M59" s="691"/>
      <c r="N59" s="447">
        <v>540</v>
      </c>
      <c r="O59" s="444"/>
      <c r="P59" s="447">
        <v>500</v>
      </c>
      <c r="Q59" s="447">
        <v>50</v>
      </c>
      <c r="R59" s="447" t="s">
        <v>440</v>
      </c>
      <c r="S59" s="447">
        <v>810</v>
      </c>
    </row>
    <row r="60" spans="1:19" s="191" customFormat="1" ht="24" customHeight="1">
      <c r="A60" s="691" t="s">
        <v>429</v>
      </c>
      <c r="B60" s="691"/>
      <c r="C60" s="691">
        <v>500</v>
      </c>
      <c r="D60" s="691"/>
      <c r="E60" s="445"/>
      <c r="F60" s="691">
        <v>50</v>
      </c>
      <c r="G60" s="691"/>
      <c r="H60" s="691">
        <v>1152</v>
      </c>
      <c r="I60" s="691"/>
      <c r="J60" s="34"/>
      <c r="L60" s="691" t="s">
        <v>441</v>
      </c>
      <c r="M60" s="691"/>
      <c r="N60" s="447">
        <v>500</v>
      </c>
      <c r="O60" s="448"/>
      <c r="P60" s="447">
        <v>450</v>
      </c>
      <c r="Q60" s="447">
        <v>50</v>
      </c>
      <c r="R60" s="447" t="s">
        <v>442</v>
      </c>
      <c r="S60" s="447">
        <v>690</v>
      </c>
    </row>
    <row r="61" spans="1:19" s="191" customFormat="1" ht="24" customHeight="1">
      <c r="A61" s="691" t="s">
        <v>429</v>
      </c>
      <c r="B61" s="691"/>
      <c r="C61" s="691">
        <v>500</v>
      </c>
      <c r="D61" s="691"/>
      <c r="E61" s="445"/>
      <c r="F61" s="691">
        <v>40</v>
      </c>
      <c r="G61" s="691"/>
      <c r="H61" s="691">
        <v>1120</v>
      </c>
      <c r="I61" s="691"/>
      <c r="J61" s="35"/>
      <c r="L61" s="691" t="s">
        <v>441</v>
      </c>
      <c r="M61" s="691"/>
      <c r="N61" s="447">
        <v>500</v>
      </c>
      <c r="O61" s="448"/>
      <c r="P61" s="447">
        <v>450</v>
      </c>
      <c r="Q61" s="447">
        <v>40</v>
      </c>
      <c r="R61" s="447" t="s">
        <v>443</v>
      </c>
      <c r="S61" s="447">
        <v>650</v>
      </c>
    </row>
    <row r="62" spans="1:19" s="191" customFormat="1" ht="24" customHeight="1">
      <c r="A62" s="691" t="s">
        <v>430</v>
      </c>
      <c r="B62" s="691"/>
      <c r="C62" s="691">
        <v>450</v>
      </c>
      <c r="D62" s="691"/>
      <c r="E62" s="446"/>
      <c r="F62" s="691">
        <v>40</v>
      </c>
      <c r="G62" s="691"/>
      <c r="H62" s="691">
        <v>1030</v>
      </c>
      <c r="I62" s="691"/>
      <c r="J62" s="34"/>
      <c r="L62" s="691" t="s">
        <v>444</v>
      </c>
      <c r="M62" s="691"/>
      <c r="N62" s="447">
        <v>450</v>
      </c>
      <c r="O62" s="448"/>
      <c r="P62" s="447">
        <v>400</v>
      </c>
      <c r="Q62" s="447">
        <v>40</v>
      </c>
      <c r="R62" s="447" t="s">
        <v>445</v>
      </c>
      <c r="S62" s="447">
        <v>540</v>
      </c>
    </row>
    <row r="63" spans="3:16" s="26" customFormat="1" ht="15.75" customHeight="1">
      <c r="C63" s="427"/>
      <c r="D63" s="427"/>
      <c r="E63" s="427"/>
      <c r="F63" s="427"/>
      <c r="G63" s="18"/>
      <c r="H63" s="141"/>
      <c r="I63" s="418"/>
      <c r="J63" s="212"/>
      <c r="P63" s="436"/>
    </row>
    <row r="64" spans="1:19" s="26" customFormat="1" ht="20.25">
      <c r="A64" s="697" t="s">
        <v>453</v>
      </c>
      <c r="B64" s="697"/>
      <c r="C64" s="697"/>
      <c r="D64" s="697"/>
      <c r="E64" s="697"/>
      <c r="F64" s="697"/>
      <c r="G64" s="697"/>
      <c r="H64" s="697"/>
      <c r="I64" s="697"/>
      <c r="J64" s="697"/>
      <c r="K64" s="697"/>
      <c r="L64" s="697"/>
      <c r="M64" s="697"/>
      <c r="N64" s="697"/>
      <c r="O64" s="697"/>
      <c r="P64" s="697"/>
      <c r="Q64" s="697"/>
      <c r="R64" s="697"/>
      <c r="S64" s="697"/>
    </row>
    <row r="65" spans="1:19" s="26" customFormat="1" ht="20.25">
      <c r="A65" s="696" t="s">
        <v>450</v>
      </c>
      <c r="B65" s="696"/>
      <c r="C65" s="696"/>
      <c r="D65" s="696"/>
      <c r="E65" s="696"/>
      <c r="F65" s="696"/>
      <c r="G65" s="696"/>
      <c r="H65" s="696"/>
      <c r="I65" s="696"/>
      <c r="J65" s="696"/>
      <c r="K65" s="696"/>
      <c r="L65" s="696"/>
      <c r="M65" s="696"/>
      <c r="N65" s="696"/>
      <c r="O65" s="696"/>
      <c r="P65" s="696"/>
      <c r="Q65" s="696"/>
      <c r="R65" s="696"/>
      <c r="S65" s="696"/>
    </row>
    <row r="66" spans="1:19" s="26" customFormat="1" ht="20.25">
      <c r="A66" s="696" t="s">
        <v>451</v>
      </c>
      <c r="B66" s="696"/>
      <c r="C66" s="696"/>
      <c r="D66" s="696"/>
      <c r="E66" s="696"/>
      <c r="F66" s="696"/>
      <c r="G66" s="696"/>
      <c r="H66" s="696"/>
      <c r="I66" s="696"/>
      <c r="J66" s="696"/>
      <c r="K66" s="696"/>
      <c r="L66" s="696"/>
      <c r="M66" s="696"/>
      <c r="N66" s="696"/>
      <c r="O66" s="696"/>
      <c r="P66" s="696"/>
      <c r="Q66" s="696"/>
      <c r="R66" s="696"/>
      <c r="S66" s="696"/>
    </row>
    <row r="67" spans="1:19" s="26" customFormat="1" ht="20.25">
      <c r="A67" s="696" t="s">
        <v>452</v>
      </c>
      <c r="B67" s="696"/>
      <c r="C67" s="696"/>
      <c r="D67" s="696"/>
      <c r="E67" s="696"/>
      <c r="F67" s="696"/>
      <c r="G67" s="696"/>
      <c r="H67" s="696"/>
      <c r="I67" s="696"/>
      <c r="J67" s="696"/>
      <c r="K67" s="696"/>
      <c r="L67" s="696"/>
      <c r="M67" s="696"/>
      <c r="N67" s="696"/>
      <c r="O67" s="696"/>
      <c r="P67" s="696"/>
      <c r="Q67" s="696"/>
      <c r="R67" s="696"/>
      <c r="S67" s="696"/>
    </row>
    <row r="68" spans="3:10" s="26" customFormat="1" ht="15.75">
      <c r="C68" s="427"/>
      <c r="D68" s="427"/>
      <c r="E68" s="427"/>
      <c r="F68" s="427"/>
      <c r="G68" s="18"/>
      <c r="H68" s="141"/>
      <c r="I68" s="418"/>
      <c r="J68" s="212"/>
    </row>
    <row r="69" spans="3:10" s="26" customFormat="1" ht="15.75">
      <c r="C69" s="427"/>
      <c r="D69" s="427"/>
      <c r="E69" s="427"/>
      <c r="F69" s="427"/>
      <c r="G69" s="18"/>
      <c r="H69" s="141"/>
      <c r="I69" s="418"/>
      <c r="J69" s="212"/>
    </row>
    <row r="70" spans="3:10" s="26" customFormat="1" ht="15.75">
      <c r="C70" s="427"/>
      <c r="D70" s="427"/>
      <c r="E70" s="427"/>
      <c r="F70" s="427"/>
      <c r="G70" s="23"/>
      <c r="H70" s="420"/>
      <c r="I70" s="418"/>
      <c r="J70" s="212"/>
    </row>
    <row r="71" spans="3:10" s="26" customFormat="1" ht="15.75">
      <c r="C71" s="427"/>
      <c r="D71" s="427"/>
      <c r="E71" s="427"/>
      <c r="F71" s="427"/>
      <c r="G71" s="23"/>
      <c r="H71" s="420"/>
      <c r="I71" s="418"/>
      <c r="J71" s="212"/>
    </row>
    <row r="72" spans="3:10" s="26" customFormat="1" ht="15.75">
      <c r="C72" s="427"/>
      <c r="D72" s="427"/>
      <c r="E72" s="427"/>
      <c r="F72" s="427"/>
      <c r="G72" s="18"/>
      <c r="H72" s="141"/>
      <c r="I72" s="418"/>
      <c r="J72" s="212"/>
    </row>
    <row r="73" spans="3:10" s="26" customFormat="1" ht="15.75">
      <c r="C73" s="427"/>
      <c r="D73" s="427"/>
      <c r="E73" s="427"/>
      <c r="F73" s="427"/>
      <c r="G73" s="18"/>
      <c r="H73" s="141"/>
      <c r="I73" s="418"/>
      <c r="J73" s="212"/>
    </row>
    <row r="74" spans="3:10" s="26" customFormat="1" ht="15.75">
      <c r="C74" s="427"/>
      <c r="D74" s="427"/>
      <c r="E74" s="427"/>
      <c r="F74" s="427"/>
      <c r="G74" s="18"/>
      <c r="H74" s="141"/>
      <c r="I74" s="418"/>
      <c r="J74" s="212"/>
    </row>
    <row r="75" spans="3:10" s="174" customFormat="1" ht="15.75">
      <c r="C75" s="427"/>
      <c r="D75" s="427"/>
      <c r="E75" s="427"/>
      <c r="F75" s="427"/>
      <c r="G75" s="23"/>
      <c r="H75" s="420"/>
      <c r="I75" s="418"/>
      <c r="J75" s="212"/>
    </row>
    <row r="76" spans="2:12" ht="15.75">
      <c r="B76" s="174"/>
      <c r="C76" s="427"/>
      <c r="D76" s="427"/>
      <c r="E76" s="427"/>
      <c r="F76" s="427"/>
      <c r="G76" s="23"/>
      <c r="H76" s="420"/>
      <c r="I76" s="418"/>
      <c r="J76" s="212"/>
      <c r="K76" s="174"/>
      <c r="L76" s="174"/>
    </row>
    <row r="77" spans="2:12" ht="15.75">
      <c r="B77" s="174"/>
      <c r="C77" s="426"/>
      <c r="D77" s="426"/>
      <c r="E77" s="426"/>
      <c r="F77" s="426"/>
      <c r="G77" s="23"/>
      <c r="H77" s="420"/>
      <c r="I77" s="418"/>
      <c r="J77" s="212"/>
      <c r="K77" s="174"/>
      <c r="L77" s="174"/>
    </row>
    <row r="78" spans="2:12" ht="15.75">
      <c r="B78" s="174"/>
      <c r="C78" s="426"/>
      <c r="D78" s="426"/>
      <c r="E78" s="426"/>
      <c r="F78" s="426"/>
      <c r="G78" s="23"/>
      <c r="H78" s="420"/>
      <c r="I78" s="418"/>
      <c r="J78" s="212"/>
      <c r="K78" s="174"/>
      <c r="L78" s="174"/>
    </row>
    <row r="79" spans="2:12" ht="15.75">
      <c r="B79" s="174"/>
      <c r="C79" s="426"/>
      <c r="D79" s="426"/>
      <c r="E79" s="426"/>
      <c r="F79" s="426"/>
      <c r="G79" s="23"/>
      <c r="H79" s="420"/>
      <c r="I79" s="418"/>
      <c r="J79" s="212"/>
      <c r="K79" s="174"/>
      <c r="L79" s="174"/>
    </row>
    <row r="80" spans="2:12" ht="15.75">
      <c r="B80" s="174"/>
      <c r="C80" s="426"/>
      <c r="D80" s="426"/>
      <c r="E80" s="426"/>
      <c r="F80" s="426"/>
      <c r="G80" s="23"/>
      <c r="H80" s="420"/>
      <c r="I80" s="418"/>
      <c r="J80" s="212"/>
      <c r="K80" s="174"/>
      <c r="L80" s="174"/>
    </row>
    <row r="81" spans="2:12" ht="15.75">
      <c r="B81" s="174"/>
      <c r="C81" s="426"/>
      <c r="D81" s="426"/>
      <c r="E81" s="426"/>
      <c r="F81" s="426"/>
      <c r="G81" s="23"/>
      <c r="H81" s="420"/>
      <c r="I81" s="418"/>
      <c r="J81" s="212"/>
      <c r="K81" s="174"/>
      <c r="L81" s="174"/>
    </row>
    <row r="82" spans="2:12" ht="15.75">
      <c r="B82" s="174"/>
      <c r="C82" s="34"/>
      <c r="D82" s="34"/>
      <c r="E82" s="34"/>
      <c r="F82" s="34"/>
      <c r="G82" s="34"/>
      <c r="H82" s="34"/>
      <c r="I82" s="174"/>
      <c r="J82" s="212"/>
      <c r="K82" s="174"/>
      <c r="L82" s="174"/>
    </row>
    <row r="83" spans="2:12" ht="15.75">
      <c r="B83" s="174"/>
      <c r="C83" s="34"/>
      <c r="D83" s="34"/>
      <c r="E83" s="34"/>
      <c r="F83" s="34"/>
      <c r="G83" s="34"/>
      <c r="H83" s="34"/>
      <c r="I83" s="174"/>
      <c r="J83" s="212"/>
      <c r="K83" s="174"/>
      <c r="L83" s="174"/>
    </row>
    <row r="84" spans="2:12" ht="15.75">
      <c r="B84" s="174"/>
      <c r="C84" s="146"/>
      <c r="D84" s="174"/>
      <c r="E84" s="174"/>
      <c r="F84" s="174"/>
      <c r="G84" s="174"/>
      <c r="H84" s="174"/>
      <c r="I84" s="174"/>
      <c r="J84" s="174"/>
      <c r="K84" s="174"/>
      <c r="L84" s="174"/>
    </row>
    <row r="85" spans="2:12" ht="15.75">
      <c r="B85" s="174"/>
      <c r="C85" s="146"/>
      <c r="D85" s="174"/>
      <c r="E85" s="174"/>
      <c r="F85" s="174"/>
      <c r="G85" s="174"/>
      <c r="H85" s="174"/>
      <c r="I85" s="174"/>
      <c r="J85" s="174"/>
      <c r="K85" s="174"/>
      <c r="L85" s="174"/>
    </row>
    <row r="86" spans="2:21" ht="20.25">
      <c r="B86" s="174"/>
      <c r="C86" s="428"/>
      <c r="D86" s="428"/>
      <c r="E86" s="428"/>
      <c r="F86" s="428"/>
      <c r="G86" s="428"/>
      <c r="H86" s="428"/>
      <c r="I86" s="428"/>
      <c r="J86" s="428"/>
      <c r="K86" s="421"/>
      <c r="L86" s="421"/>
      <c r="M86" s="413"/>
      <c r="N86" s="413"/>
      <c r="O86" s="413"/>
      <c r="P86" s="413"/>
      <c r="Q86" s="413"/>
      <c r="R86" s="413"/>
      <c r="S86" s="413"/>
      <c r="T86" s="413"/>
      <c r="U86" s="413"/>
    </row>
    <row r="87" spans="2:12" ht="15.75">
      <c r="B87" s="174"/>
      <c r="C87" s="422"/>
      <c r="D87" s="422"/>
      <c r="E87" s="422"/>
      <c r="F87" s="422"/>
      <c r="G87" s="422"/>
      <c r="H87" s="422"/>
      <c r="I87" s="422"/>
      <c r="J87" s="423"/>
      <c r="K87" s="174"/>
      <c r="L87" s="174"/>
    </row>
    <row r="88" spans="2:12" ht="15.75">
      <c r="B88" s="174"/>
      <c r="C88" s="429"/>
      <c r="D88" s="429"/>
      <c r="E88" s="429"/>
      <c r="F88" s="429"/>
      <c r="G88" s="429"/>
      <c r="H88" s="430"/>
      <c r="I88" s="430"/>
      <c r="J88" s="424"/>
      <c r="K88" s="174"/>
      <c r="L88" s="174"/>
    </row>
    <row r="89" spans="2:12" ht="15.75">
      <c r="B89" s="174"/>
      <c r="C89" s="429"/>
      <c r="D89" s="429"/>
      <c r="E89" s="429"/>
      <c r="F89" s="429"/>
      <c r="G89" s="429"/>
      <c r="H89" s="430"/>
      <c r="I89" s="430"/>
      <c r="J89" s="424"/>
      <c r="K89" s="174"/>
      <c r="L89" s="174"/>
    </row>
    <row r="90" spans="2:12" ht="15.75">
      <c r="B90" s="174"/>
      <c r="C90" s="429"/>
      <c r="D90" s="429"/>
      <c r="E90" s="429"/>
      <c r="F90" s="429"/>
      <c r="G90" s="429"/>
      <c r="H90" s="430"/>
      <c r="I90" s="430"/>
      <c r="J90" s="424"/>
      <c r="K90" s="174"/>
      <c r="L90" s="174"/>
    </row>
    <row r="91" spans="2:12" ht="15.75">
      <c r="B91" s="174"/>
      <c r="C91" s="429"/>
      <c r="D91" s="429"/>
      <c r="E91" s="429"/>
      <c r="F91" s="429"/>
      <c r="G91" s="429"/>
      <c r="H91" s="430"/>
      <c r="I91" s="430"/>
      <c r="J91" s="424"/>
      <c r="K91" s="174"/>
      <c r="L91" s="174"/>
    </row>
    <row r="92" spans="2:12" ht="15.75">
      <c r="B92" s="174"/>
      <c r="C92" s="429"/>
      <c r="D92" s="429"/>
      <c r="E92" s="429"/>
      <c r="F92" s="429"/>
      <c r="G92" s="429"/>
      <c r="H92" s="430"/>
      <c r="I92" s="430"/>
      <c r="J92" s="424"/>
      <c r="K92" s="174"/>
      <c r="L92" s="174"/>
    </row>
    <row r="93" spans="2:12" ht="15.75">
      <c r="B93" s="174"/>
      <c r="C93" s="429"/>
      <c r="D93" s="429"/>
      <c r="E93" s="429"/>
      <c r="F93" s="429"/>
      <c r="G93" s="429"/>
      <c r="H93" s="430"/>
      <c r="I93" s="430"/>
      <c r="J93" s="424"/>
      <c r="K93" s="174"/>
      <c r="L93" s="174"/>
    </row>
    <row r="94" spans="2:12" ht="15.75">
      <c r="B94" s="174"/>
      <c r="C94" s="429"/>
      <c r="D94" s="429"/>
      <c r="E94" s="429"/>
      <c r="F94" s="429"/>
      <c r="G94" s="429"/>
      <c r="H94" s="430"/>
      <c r="I94" s="430"/>
      <c r="J94" s="424"/>
      <c r="K94" s="174"/>
      <c r="L94" s="174"/>
    </row>
    <row r="95" spans="2:12" ht="15.75">
      <c r="B95" s="174"/>
      <c r="C95" s="429"/>
      <c r="D95" s="429"/>
      <c r="E95" s="429"/>
      <c r="F95" s="429"/>
      <c r="G95" s="429"/>
      <c r="H95" s="430"/>
      <c r="I95" s="430"/>
      <c r="J95" s="424"/>
      <c r="K95" s="174"/>
      <c r="L95" s="174"/>
    </row>
    <row r="96" spans="2:12" ht="15.75">
      <c r="B96" s="174"/>
      <c r="C96" s="429"/>
      <c r="D96" s="429"/>
      <c r="E96" s="429"/>
      <c r="F96" s="429"/>
      <c r="G96" s="429"/>
      <c r="H96" s="430"/>
      <c r="I96" s="430"/>
      <c r="J96" s="424"/>
      <c r="K96" s="174"/>
      <c r="L96" s="174"/>
    </row>
    <row r="97" spans="2:12" ht="15.75">
      <c r="B97" s="174"/>
      <c r="C97" s="174"/>
      <c r="D97" s="174"/>
      <c r="E97" s="174"/>
      <c r="F97" s="174"/>
      <c r="G97" s="174"/>
      <c r="H97" s="174"/>
      <c r="I97" s="174"/>
      <c r="J97" s="174"/>
      <c r="K97" s="174"/>
      <c r="L97" s="174"/>
    </row>
    <row r="98" spans="2:12" ht="15.75">
      <c r="B98" s="174"/>
      <c r="C98" s="174"/>
      <c r="D98" s="174"/>
      <c r="E98" s="174"/>
      <c r="F98" s="174"/>
      <c r="G98" s="174"/>
      <c r="H98" s="174"/>
      <c r="I98" s="174"/>
      <c r="J98" s="174"/>
      <c r="K98" s="174"/>
      <c r="L98" s="174"/>
    </row>
    <row r="99" spans="2:12" ht="15.75">
      <c r="B99" s="174"/>
      <c r="C99" s="174"/>
      <c r="D99" s="174"/>
      <c r="E99" s="174"/>
      <c r="F99" s="174"/>
      <c r="G99" s="174"/>
      <c r="H99" s="174"/>
      <c r="I99" s="174"/>
      <c r="J99" s="174"/>
      <c r="K99" s="174"/>
      <c r="L99" s="174"/>
    </row>
    <row r="100" spans="2:12" ht="15.75">
      <c r="B100" s="174"/>
      <c r="C100" s="174"/>
      <c r="D100" s="174"/>
      <c r="E100" s="174"/>
      <c r="F100" s="174"/>
      <c r="G100" s="174"/>
      <c r="H100" s="174"/>
      <c r="I100" s="174"/>
      <c r="J100" s="174"/>
      <c r="K100" s="174"/>
      <c r="L100" s="174"/>
    </row>
    <row r="108" ht="15.75">
      <c r="L108" s="10">
        <v>5</v>
      </c>
    </row>
  </sheetData>
  <sheetProtection/>
  <mergeCells count="174">
    <mergeCell ref="Q16:R16"/>
    <mergeCell ref="Q15:R15"/>
    <mergeCell ref="Q14:R14"/>
    <mergeCell ref="Q13:R13"/>
    <mergeCell ref="Q26:R26"/>
    <mergeCell ref="Q25:R25"/>
    <mergeCell ref="D39:E39"/>
    <mergeCell ref="Q31:R31"/>
    <mergeCell ref="Q30:R30"/>
    <mergeCell ref="Q29:R29"/>
    <mergeCell ref="Q28:R28"/>
    <mergeCell ref="Q34:R34"/>
    <mergeCell ref="Q33:R33"/>
    <mergeCell ref="Q32:R32"/>
    <mergeCell ref="Q17:R17"/>
    <mergeCell ref="Q24:R24"/>
    <mergeCell ref="Q23:R23"/>
    <mergeCell ref="Q22:R22"/>
    <mergeCell ref="Q21:R21"/>
    <mergeCell ref="Q18:R18"/>
    <mergeCell ref="Q20:R20"/>
    <mergeCell ref="Q19:R19"/>
    <mergeCell ref="Q27:R27"/>
    <mergeCell ref="A66:S66"/>
    <mergeCell ref="A67:S67"/>
    <mergeCell ref="L60:M60"/>
    <mergeCell ref="L61:M61"/>
    <mergeCell ref="L62:M62"/>
    <mergeCell ref="F61:G61"/>
    <mergeCell ref="F62:G62"/>
    <mergeCell ref="A64:S64"/>
    <mergeCell ref="F60:G60"/>
    <mergeCell ref="A65:S65"/>
    <mergeCell ref="L56:M56"/>
    <mergeCell ref="L57:M57"/>
    <mergeCell ref="L58:M58"/>
    <mergeCell ref="A52:I52"/>
    <mergeCell ref="H60:I60"/>
    <mergeCell ref="H61:I61"/>
    <mergeCell ref="L59:M59"/>
    <mergeCell ref="H57:I57"/>
    <mergeCell ref="H58:I58"/>
    <mergeCell ref="L50:S50"/>
    <mergeCell ref="L51:S51"/>
    <mergeCell ref="L52:S52"/>
    <mergeCell ref="F59:G59"/>
    <mergeCell ref="H59:I59"/>
    <mergeCell ref="C62:D62"/>
    <mergeCell ref="F55:G55"/>
    <mergeCell ref="F56:G56"/>
    <mergeCell ref="F57:G57"/>
    <mergeCell ref="F58:G58"/>
    <mergeCell ref="H62:I62"/>
    <mergeCell ref="H56:I56"/>
    <mergeCell ref="A62:B62"/>
    <mergeCell ref="C55:D55"/>
    <mergeCell ref="C56:D56"/>
    <mergeCell ref="C57:D57"/>
    <mergeCell ref="C58:D58"/>
    <mergeCell ref="C59:D59"/>
    <mergeCell ref="C60:D60"/>
    <mergeCell ref="C61:D61"/>
    <mergeCell ref="A56:B56"/>
    <mergeCell ref="A57:B57"/>
    <mergeCell ref="A58:B58"/>
    <mergeCell ref="A59:B59"/>
    <mergeCell ref="A60:B60"/>
    <mergeCell ref="A61:B61"/>
    <mergeCell ref="A55:B55"/>
    <mergeCell ref="L54:M54"/>
    <mergeCell ref="L55:M55"/>
    <mergeCell ref="A38:S38"/>
    <mergeCell ref="H55:I55"/>
    <mergeCell ref="A50:I50"/>
    <mergeCell ref="A51:I51"/>
    <mergeCell ref="A54:B54"/>
    <mergeCell ref="C54:D54"/>
    <mergeCell ref="F54:G54"/>
    <mergeCell ref="H54:I54"/>
    <mergeCell ref="D47:E47"/>
    <mergeCell ref="F47:G47"/>
    <mergeCell ref="A45:C45"/>
    <mergeCell ref="D45:E45"/>
    <mergeCell ref="F45:G45"/>
    <mergeCell ref="A42:C42"/>
    <mergeCell ref="D42:E42"/>
    <mergeCell ref="F42:G42"/>
    <mergeCell ref="D44:E44"/>
    <mergeCell ref="F44:G44"/>
    <mergeCell ref="A48:C48"/>
    <mergeCell ref="D48:E48"/>
    <mergeCell ref="F48:G48"/>
    <mergeCell ref="A46:C46"/>
    <mergeCell ref="D46:E46"/>
    <mergeCell ref="F46:G46"/>
    <mergeCell ref="A47:C47"/>
    <mergeCell ref="L39:S44"/>
    <mergeCell ref="A41:C41"/>
    <mergeCell ref="D41:E41"/>
    <mergeCell ref="F41:G41"/>
    <mergeCell ref="A39:C39"/>
    <mergeCell ref="F39:G39"/>
    <mergeCell ref="A40:C40"/>
    <mergeCell ref="D40:E40"/>
    <mergeCell ref="F40:G40"/>
    <mergeCell ref="F29:G29"/>
    <mergeCell ref="F30:G30"/>
    <mergeCell ref="F31:G31"/>
    <mergeCell ref="F32:G32"/>
    <mergeCell ref="F33:G33"/>
    <mergeCell ref="H33:I33"/>
    <mergeCell ref="F21:G21"/>
    <mergeCell ref="F26:G26"/>
    <mergeCell ref="F27:G27"/>
    <mergeCell ref="F28:G28"/>
    <mergeCell ref="F23:G23"/>
    <mergeCell ref="F25:G25"/>
    <mergeCell ref="F22:G22"/>
    <mergeCell ref="F24:G24"/>
    <mergeCell ref="L45:S48"/>
    <mergeCell ref="B2:S2"/>
    <mergeCell ref="A43:C43"/>
    <mergeCell ref="D43:E43"/>
    <mergeCell ref="F43:G43"/>
    <mergeCell ref="A44:C44"/>
    <mergeCell ref="F19:G19"/>
    <mergeCell ref="F17:G17"/>
    <mergeCell ref="F18:G18"/>
    <mergeCell ref="F20:G20"/>
    <mergeCell ref="C1:S1"/>
    <mergeCell ref="B7:S7"/>
    <mergeCell ref="B3:S3"/>
    <mergeCell ref="B4:S4"/>
    <mergeCell ref="B5:S5"/>
    <mergeCell ref="Q12:R12"/>
    <mergeCell ref="Q11:R11"/>
    <mergeCell ref="B6:S6"/>
    <mergeCell ref="F13:G13"/>
    <mergeCell ref="F14:G14"/>
    <mergeCell ref="F15:G15"/>
    <mergeCell ref="H13:I13"/>
    <mergeCell ref="F16:G16"/>
    <mergeCell ref="F9:G9"/>
    <mergeCell ref="F10:G10"/>
    <mergeCell ref="H22:I22"/>
    <mergeCell ref="H9:I9"/>
    <mergeCell ref="H10:I10"/>
    <mergeCell ref="H11:I11"/>
    <mergeCell ref="H12:I12"/>
    <mergeCell ref="H18:I18"/>
    <mergeCell ref="H17:I17"/>
    <mergeCell ref="H16:I16"/>
    <mergeCell ref="H15:I15"/>
    <mergeCell ref="H14:I14"/>
    <mergeCell ref="H19:I19"/>
    <mergeCell ref="O54:P54"/>
    <mergeCell ref="C8:R8"/>
    <mergeCell ref="C37:R37"/>
    <mergeCell ref="C36:R36"/>
    <mergeCell ref="C34:I34"/>
    <mergeCell ref="H23:I23"/>
    <mergeCell ref="H24:I24"/>
    <mergeCell ref="H25:I25"/>
    <mergeCell ref="H26:I26"/>
    <mergeCell ref="F11:G11"/>
    <mergeCell ref="F12:G12"/>
    <mergeCell ref="H32:I32"/>
    <mergeCell ref="H31:I31"/>
    <mergeCell ref="H30:I30"/>
    <mergeCell ref="H29:I29"/>
    <mergeCell ref="H28:I28"/>
    <mergeCell ref="H27:I27"/>
    <mergeCell ref="H21:I21"/>
    <mergeCell ref="H20:I20"/>
  </mergeCells>
  <printOptions/>
  <pageMargins left="0.27" right="0.1968503937007874" top="0.1968503937007874" bottom="0.1968503937007874" header="0.25" footer="0.4724409448818898"/>
  <pageSetup horizontalDpi="300" verticalDpi="300" orientation="portrait" paperSize="9" scale="50" r:id="rId2"/>
  <drawing r:id="rId1"/>
</worksheet>
</file>

<file path=xl/worksheets/sheet6.xml><?xml version="1.0" encoding="utf-8"?>
<worksheet xmlns="http://schemas.openxmlformats.org/spreadsheetml/2006/main" xmlns:r="http://schemas.openxmlformats.org/officeDocument/2006/relationships">
  <sheetPr>
    <tabColor rgb="FF002060"/>
  </sheetPr>
  <dimension ref="A1:J98"/>
  <sheetViews>
    <sheetView view="pageBreakPreview" zoomScale="60" zoomScaleNormal="70" zoomScalePageLayoutView="0" workbookViewId="0" topLeftCell="A2">
      <selection activeCell="F33" sqref="F33:F41"/>
    </sheetView>
  </sheetViews>
  <sheetFormatPr defaultColWidth="9.00390625" defaultRowHeight="12.75"/>
  <cols>
    <col min="1" max="1" width="12.25390625" style="217" customWidth="1"/>
    <col min="2" max="2" width="41.125" style="217" customWidth="1"/>
    <col min="3" max="3" width="34.75390625" style="217" customWidth="1"/>
    <col min="4" max="4" width="16.00390625" style="217" customWidth="1"/>
    <col min="5" max="5" width="21.875" style="217" customWidth="1"/>
    <col min="6" max="6" width="31.625" style="217" customWidth="1"/>
    <col min="7" max="16384" width="9.125" style="217" customWidth="1"/>
  </cols>
  <sheetData>
    <row r="1" spans="1:6" ht="28.5" customHeight="1">
      <c r="A1" s="397"/>
      <c r="B1" s="562" t="s">
        <v>415</v>
      </c>
      <c r="C1" s="562"/>
      <c r="D1" s="562"/>
      <c r="E1" s="562"/>
      <c r="F1" s="562"/>
    </row>
    <row r="2" spans="2:6" ht="20.25">
      <c r="B2" s="597" t="s">
        <v>402</v>
      </c>
      <c r="C2" s="597"/>
      <c r="D2" s="597"/>
      <c r="E2" s="597"/>
      <c r="F2" s="597"/>
    </row>
    <row r="3" spans="2:6" ht="20.25">
      <c r="B3" s="597" t="s">
        <v>416</v>
      </c>
      <c r="C3" s="597"/>
      <c r="D3" s="597"/>
      <c r="E3" s="597"/>
      <c r="F3" s="597"/>
    </row>
    <row r="4" spans="2:6" ht="20.25">
      <c r="B4" s="597" t="s">
        <v>401</v>
      </c>
      <c r="C4" s="597"/>
      <c r="D4" s="597"/>
      <c r="E4" s="597"/>
      <c r="F4" s="597"/>
    </row>
    <row r="5" spans="2:6" ht="20.25">
      <c r="B5" s="597" t="s">
        <v>393</v>
      </c>
      <c r="C5" s="597"/>
      <c r="D5" s="597"/>
      <c r="E5" s="597"/>
      <c r="F5" s="597"/>
    </row>
    <row r="6" spans="2:6" ht="20.25">
      <c r="B6" s="597" t="s">
        <v>392</v>
      </c>
      <c r="C6" s="597"/>
      <c r="D6" s="597"/>
      <c r="E6" s="597"/>
      <c r="F6" s="597"/>
    </row>
    <row r="7" spans="2:6" ht="20.25">
      <c r="B7" s="597" t="s">
        <v>579</v>
      </c>
      <c r="C7" s="597"/>
      <c r="D7" s="597"/>
      <c r="E7" s="597"/>
      <c r="F7" s="597"/>
    </row>
    <row r="8" spans="2:6" ht="15">
      <c r="B8" s="221"/>
      <c r="C8" s="219"/>
      <c r="D8" s="218"/>
      <c r="E8" s="218"/>
      <c r="F8" s="221"/>
    </row>
    <row r="9" spans="2:6" ht="15">
      <c r="B9" s="221"/>
      <c r="C9" s="219"/>
      <c r="D9" s="218"/>
      <c r="E9" s="218"/>
      <c r="F9" s="221"/>
    </row>
    <row r="10" ht="15">
      <c r="B10" s="218"/>
    </row>
    <row r="11" spans="2:7" ht="20.25">
      <c r="B11" s="711" t="s">
        <v>405</v>
      </c>
      <c r="C11" s="711"/>
      <c r="D11" s="711"/>
      <c r="E11" s="711"/>
      <c r="F11" s="711"/>
      <c r="G11" s="222"/>
    </row>
    <row r="12" spans="2:6" ht="15.75" customHeight="1">
      <c r="B12" s="218"/>
      <c r="C12" s="219"/>
      <c r="D12" s="218"/>
      <c r="E12" s="218"/>
      <c r="F12" s="219"/>
    </row>
    <row r="13" s="221" customFormat="1" ht="15.75" customHeight="1">
      <c r="B13" s="223"/>
    </row>
    <row r="14" s="221" customFormat="1" ht="15.75" customHeight="1"/>
    <row r="15" s="221" customFormat="1" ht="15.75" customHeight="1"/>
    <row r="16" spans="2:5" ht="25.5" customHeight="1" thickBot="1">
      <c r="B16" s="332" t="str">
        <f>Проволока!A14</f>
        <v>Цены вводятся с 01.07.11</v>
      </c>
      <c r="C16" s="218"/>
      <c r="D16" s="218"/>
      <c r="E16" s="219"/>
    </row>
    <row r="17" spans="2:6" ht="15.75" customHeight="1" thickBot="1">
      <c r="B17" s="726" t="s">
        <v>98</v>
      </c>
      <c r="C17" s="703" t="s">
        <v>80</v>
      </c>
      <c r="D17" s="728" t="s">
        <v>191</v>
      </c>
      <c r="E17" s="729"/>
      <c r="F17" s="703" t="s">
        <v>219</v>
      </c>
    </row>
    <row r="18" spans="2:6" ht="15.75" customHeight="1" thickBot="1">
      <c r="B18" s="727"/>
      <c r="C18" s="704"/>
      <c r="D18" s="224" t="s">
        <v>192</v>
      </c>
      <c r="E18" s="224" t="s">
        <v>193</v>
      </c>
      <c r="F18" s="704"/>
    </row>
    <row r="19" spans="2:6" ht="15.75" customHeight="1">
      <c r="B19" s="705" t="s">
        <v>194</v>
      </c>
      <c r="C19" s="705" t="s">
        <v>195</v>
      </c>
      <c r="D19" s="723">
        <v>3.5</v>
      </c>
      <c r="E19" s="226">
        <v>16</v>
      </c>
      <c r="F19" s="708">
        <v>57680</v>
      </c>
    </row>
    <row r="20" spans="2:6" ht="15.75" customHeight="1">
      <c r="B20" s="706"/>
      <c r="C20" s="706"/>
      <c r="D20" s="724"/>
      <c r="E20" s="228">
        <v>19</v>
      </c>
      <c r="F20" s="709"/>
    </row>
    <row r="21" spans="2:6" ht="15.75" customHeight="1">
      <c r="B21" s="706"/>
      <c r="C21" s="706"/>
      <c r="D21" s="724"/>
      <c r="E21" s="228">
        <v>25</v>
      </c>
      <c r="F21" s="709"/>
    </row>
    <row r="22" spans="2:6" ht="15.75" customHeight="1">
      <c r="B22" s="706"/>
      <c r="C22" s="706"/>
      <c r="D22" s="724"/>
      <c r="E22" s="228">
        <v>31</v>
      </c>
      <c r="F22" s="709"/>
    </row>
    <row r="23" spans="2:6" ht="15.75" customHeight="1">
      <c r="B23" s="706"/>
      <c r="C23" s="706"/>
      <c r="D23" s="724"/>
      <c r="E23" s="228">
        <v>35</v>
      </c>
      <c r="F23" s="709"/>
    </row>
    <row r="24" spans="2:6" ht="15.75" customHeight="1">
      <c r="B24" s="706"/>
      <c r="C24" s="706"/>
      <c r="D24" s="724"/>
      <c r="E24" s="228">
        <v>41</v>
      </c>
      <c r="F24" s="709"/>
    </row>
    <row r="25" spans="2:6" ht="15.75" customHeight="1">
      <c r="B25" s="706"/>
      <c r="C25" s="706"/>
      <c r="D25" s="724"/>
      <c r="E25" s="228">
        <v>45</v>
      </c>
      <c r="F25" s="709"/>
    </row>
    <row r="26" spans="2:6" ht="15.75" customHeight="1">
      <c r="B26" s="706"/>
      <c r="C26" s="706"/>
      <c r="D26" s="724"/>
      <c r="E26" s="228">
        <v>51</v>
      </c>
      <c r="F26" s="709"/>
    </row>
    <row r="27" spans="2:6" ht="15.75" customHeight="1" thickBot="1">
      <c r="B27" s="706"/>
      <c r="C27" s="706"/>
      <c r="D27" s="725"/>
      <c r="E27" s="230">
        <v>55</v>
      </c>
      <c r="F27" s="710"/>
    </row>
    <row r="28" spans="2:6" ht="15.75" customHeight="1" thickBot="1">
      <c r="B28" s="706"/>
      <c r="C28" s="706"/>
      <c r="D28" s="231">
        <v>3.9</v>
      </c>
      <c r="E28" s="232">
        <v>65</v>
      </c>
      <c r="F28" s="734">
        <v>58760</v>
      </c>
    </row>
    <row r="29" spans="2:6" ht="15.75" customHeight="1">
      <c r="B29" s="706"/>
      <c r="C29" s="706"/>
      <c r="D29" s="717">
        <v>4.2</v>
      </c>
      <c r="E29" s="233">
        <v>65</v>
      </c>
      <c r="F29" s="735"/>
    </row>
    <row r="30" spans="2:6" ht="15.75" customHeight="1">
      <c r="B30" s="706"/>
      <c r="C30" s="706"/>
      <c r="D30" s="718"/>
      <c r="E30" s="234">
        <v>70</v>
      </c>
      <c r="F30" s="735"/>
    </row>
    <row r="31" spans="2:6" ht="15.75" customHeight="1">
      <c r="B31" s="706"/>
      <c r="C31" s="706"/>
      <c r="D31" s="718"/>
      <c r="E31" s="235">
        <v>76</v>
      </c>
      <c r="F31" s="735"/>
    </row>
    <row r="32" spans="2:6" ht="15.75" customHeight="1" thickBot="1">
      <c r="B32" s="706"/>
      <c r="C32" s="706"/>
      <c r="D32" s="719"/>
      <c r="E32" s="236">
        <v>89</v>
      </c>
      <c r="F32" s="736"/>
    </row>
    <row r="33" spans="2:6" ht="15.75" customHeight="1">
      <c r="B33" s="705" t="s">
        <v>196</v>
      </c>
      <c r="C33" s="705" t="s">
        <v>195</v>
      </c>
      <c r="D33" s="723">
        <v>3.5</v>
      </c>
      <c r="E33" s="226">
        <v>16</v>
      </c>
      <c r="F33" s="708">
        <v>57680</v>
      </c>
    </row>
    <row r="34" spans="2:6" ht="15.75" customHeight="1">
      <c r="B34" s="706"/>
      <c r="C34" s="706"/>
      <c r="D34" s="724"/>
      <c r="E34" s="228">
        <v>19</v>
      </c>
      <c r="F34" s="709"/>
    </row>
    <row r="35" spans="2:6" ht="15.75" customHeight="1">
      <c r="B35" s="706"/>
      <c r="C35" s="706"/>
      <c r="D35" s="724"/>
      <c r="E35" s="228">
        <v>25</v>
      </c>
      <c r="F35" s="709"/>
    </row>
    <row r="36" spans="2:6" ht="15.75" customHeight="1">
      <c r="B36" s="706"/>
      <c r="C36" s="706"/>
      <c r="D36" s="724"/>
      <c r="E36" s="228">
        <v>31</v>
      </c>
      <c r="F36" s="709"/>
    </row>
    <row r="37" spans="2:6" ht="15.75" customHeight="1">
      <c r="B37" s="706"/>
      <c r="C37" s="706"/>
      <c r="D37" s="724"/>
      <c r="E37" s="228">
        <v>35</v>
      </c>
      <c r="F37" s="709"/>
    </row>
    <row r="38" spans="2:6" ht="15.75" customHeight="1">
      <c r="B38" s="706"/>
      <c r="C38" s="706"/>
      <c r="D38" s="724"/>
      <c r="E38" s="228">
        <v>41</v>
      </c>
      <c r="F38" s="709"/>
    </row>
    <row r="39" spans="2:6" ht="15.75" customHeight="1">
      <c r="B39" s="706"/>
      <c r="C39" s="706"/>
      <c r="D39" s="724"/>
      <c r="E39" s="228">
        <v>45</v>
      </c>
      <c r="F39" s="709"/>
    </row>
    <row r="40" spans="2:6" ht="15.75" customHeight="1">
      <c r="B40" s="706"/>
      <c r="C40" s="706"/>
      <c r="D40" s="724"/>
      <c r="E40" s="228">
        <v>51</v>
      </c>
      <c r="F40" s="709"/>
    </row>
    <row r="41" spans="2:6" ht="15.75" customHeight="1" thickBot="1">
      <c r="B41" s="706"/>
      <c r="C41" s="706"/>
      <c r="D41" s="725"/>
      <c r="E41" s="230">
        <v>55</v>
      </c>
      <c r="F41" s="710"/>
    </row>
    <row r="42" spans="2:6" ht="15.75" customHeight="1" thickBot="1">
      <c r="B42" s="706"/>
      <c r="C42" s="706"/>
      <c r="D42" s="231">
        <v>3.9</v>
      </c>
      <c r="E42" s="232">
        <v>65</v>
      </c>
      <c r="F42" s="734">
        <v>58760</v>
      </c>
    </row>
    <row r="43" spans="2:6" ht="15.75" customHeight="1">
      <c r="B43" s="706"/>
      <c r="C43" s="706"/>
      <c r="D43" s="717">
        <v>4.2</v>
      </c>
      <c r="E43" s="233">
        <v>65</v>
      </c>
      <c r="F43" s="735"/>
    </row>
    <row r="44" spans="2:6" ht="15.75" customHeight="1">
      <c r="B44" s="706"/>
      <c r="C44" s="706"/>
      <c r="D44" s="718"/>
      <c r="E44" s="234">
        <v>70</v>
      </c>
      <c r="F44" s="735"/>
    </row>
    <row r="45" spans="2:6" ht="15.75" customHeight="1">
      <c r="B45" s="706"/>
      <c r="C45" s="706"/>
      <c r="D45" s="718"/>
      <c r="E45" s="235">
        <v>76</v>
      </c>
      <c r="F45" s="735"/>
    </row>
    <row r="46" spans="2:6" ht="15.75" customHeight="1" thickBot="1">
      <c r="B46" s="706"/>
      <c r="C46" s="706"/>
      <c r="D46" s="719"/>
      <c r="E46" s="236">
        <v>89</v>
      </c>
      <c r="F46" s="736"/>
    </row>
    <row r="47" spans="2:6" ht="15.75" customHeight="1">
      <c r="B47" s="705" t="s">
        <v>208</v>
      </c>
      <c r="C47" s="723" t="s">
        <v>197</v>
      </c>
      <c r="D47" s="720">
        <v>4.2</v>
      </c>
      <c r="E47" s="237">
        <v>9.5</v>
      </c>
      <c r="F47" s="708">
        <v>62800</v>
      </c>
    </row>
    <row r="48" spans="2:6" ht="15.75" customHeight="1">
      <c r="B48" s="706"/>
      <c r="C48" s="724"/>
      <c r="D48" s="715"/>
      <c r="E48" s="234">
        <v>14</v>
      </c>
      <c r="F48" s="709"/>
    </row>
    <row r="49" spans="2:6" ht="15.75" customHeight="1">
      <c r="B49" s="706"/>
      <c r="C49" s="724"/>
      <c r="D49" s="715"/>
      <c r="E49" s="234">
        <v>16</v>
      </c>
      <c r="F49" s="709"/>
    </row>
    <row r="50" spans="2:6" ht="15.75" customHeight="1">
      <c r="B50" s="706"/>
      <c r="C50" s="724"/>
      <c r="D50" s="715"/>
      <c r="E50" s="234">
        <v>19</v>
      </c>
      <c r="F50" s="709"/>
    </row>
    <row r="51" spans="2:6" ht="15.75" customHeight="1">
      <c r="B51" s="706"/>
      <c r="C51" s="724"/>
      <c r="D51" s="715"/>
      <c r="E51" s="234">
        <v>25</v>
      </c>
      <c r="F51" s="709"/>
    </row>
    <row r="52" spans="2:6" ht="15.75" customHeight="1">
      <c r="B52" s="706"/>
      <c r="C52" s="724"/>
      <c r="D52" s="715"/>
      <c r="E52" s="234">
        <v>32</v>
      </c>
      <c r="F52" s="709"/>
    </row>
    <row r="53" spans="2:6" ht="15.75" customHeight="1">
      <c r="B53" s="706"/>
      <c r="C53" s="724"/>
      <c r="D53" s="715"/>
      <c r="E53" s="234">
        <v>38</v>
      </c>
      <c r="F53" s="709"/>
    </row>
    <row r="54" spans="2:6" ht="15.75" customHeight="1">
      <c r="B54" s="706"/>
      <c r="C54" s="724"/>
      <c r="D54" s="715"/>
      <c r="E54" s="238">
        <v>41</v>
      </c>
      <c r="F54" s="709"/>
    </row>
    <row r="55" spans="2:6" ht="15.75" customHeight="1" thickBot="1">
      <c r="B55" s="707"/>
      <c r="C55" s="725"/>
      <c r="D55" s="716"/>
      <c r="E55" s="239">
        <v>51</v>
      </c>
      <c r="F55" s="710"/>
    </row>
    <row r="56" spans="2:6" ht="15.75" customHeight="1">
      <c r="B56" s="706" t="s">
        <v>210</v>
      </c>
      <c r="C56" s="724" t="s">
        <v>197</v>
      </c>
      <c r="D56" s="715">
        <v>4.2</v>
      </c>
      <c r="E56" s="234">
        <v>16</v>
      </c>
      <c r="F56" s="734">
        <v>67000</v>
      </c>
    </row>
    <row r="57" spans="2:6" ht="15.75" customHeight="1">
      <c r="B57" s="706"/>
      <c r="C57" s="724"/>
      <c r="D57" s="715"/>
      <c r="E57" s="234">
        <v>19</v>
      </c>
      <c r="F57" s="735"/>
    </row>
    <row r="58" spans="2:6" ht="15.75" customHeight="1">
      <c r="B58" s="706"/>
      <c r="C58" s="724"/>
      <c r="D58" s="715"/>
      <c r="E58" s="234">
        <v>25</v>
      </c>
      <c r="F58" s="735"/>
    </row>
    <row r="59" spans="2:6" ht="15.75" customHeight="1">
      <c r="B59" s="706"/>
      <c r="C59" s="724"/>
      <c r="D59" s="715"/>
      <c r="E59" s="234">
        <v>32</v>
      </c>
      <c r="F59" s="735"/>
    </row>
    <row r="60" spans="2:6" ht="15.75" customHeight="1">
      <c r="B60" s="706"/>
      <c r="C60" s="724"/>
      <c r="D60" s="715"/>
      <c r="E60" s="234">
        <v>38</v>
      </c>
      <c r="F60" s="735"/>
    </row>
    <row r="61" spans="2:6" ht="15.75" customHeight="1">
      <c r="B61" s="706"/>
      <c r="C61" s="724"/>
      <c r="D61" s="715"/>
      <c r="E61" s="238">
        <v>41</v>
      </c>
      <c r="F61" s="735"/>
    </row>
    <row r="62" spans="2:6" ht="15.75" customHeight="1" thickBot="1">
      <c r="B62" s="707"/>
      <c r="C62" s="725"/>
      <c r="D62" s="716"/>
      <c r="E62" s="239">
        <v>51</v>
      </c>
      <c r="F62" s="736"/>
    </row>
    <row r="63" spans="2:6" ht="15.75" customHeight="1">
      <c r="B63" s="721" t="s">
        <v>198</v>
      </c>
      <c r="C63" s="721" t="s">
        <v>199</v>
      </c>
      <c r="D63" s="730">
        <v>4</v>
      </c>
      <c r="E63" s="240">
        <v>45</v>
      </c>
      <c r="F63" s="732">
        <v>53860</v>
      </c>
    </row>
    <row r="64" spans="2:6" ht="15.75" customHeight="1" thickBot="1">
      <c r="B64" s="722"/>
      <c r="C64" s="722"/>
      <c r="D64" s="731"/>
      <c r="E64" s="241">
        <v>65</v>
      </c>
      <c r="F64" s="733"/>
    </row>
    <row r="65" spans="2:6" ht="15.75" customHeight="1">
      <c r="B65" s="218"/>
      <c r="C65" s="218"/>
      <c r="D65" s="242"/>
      <c r="E65" s="242"/>
      <c r="F65" s="219"/>
    </row>
    <row r="66" spans="2:6" ht="15.75" customHeight="1">
      <c r="B66" s="218"/>
      <c r="C66" s="218"/>
      <c r="D66" s="242"/>
      <c r="E66" s="242"/>
      <c r="F66" s="219"/>
    </row>
    <row r="67" spans="2:6" ht="15.75" customHeight="1">
      <c r="B67" s="218"/>
      <c r="C67" s="218"/>
      <c r="D67" s="242"/>
      <c r="E67" s="242"/>
      <c r="F67" s="219"/>
    </row>
    <row r="68" spans="2:6" ht="15.75" customHeight="1" thickBot="1">
      <c r="B68" s="218"/>
      <c r="C68" s="218"/>
      <c r="D68" s="243"/>
      <c r="E68" s="243"/>
      <c r="F68" s="219"/>
    </row>
    <row r="69" spans="2:6" ht="15.75" customHeight="1">
      <c r="B69" s="712" t="s">
        <v>200</v>
      </c>
      <c r="C69" s="244" t="s">
        <v>72</v>
      </c>
      <c r="D69" s="242"/>
      <c r="E69" s="242"/>
      <c r="F69" s="219"/>
    </row>
    <row r="70" spans="2:6" ht="15.75" customHeight="1">
      <c r="B70" s="713"/>
      <c r="C70" s="245" t="s">
        <v>71</v>
      </c>
      <c r="D70" s="219"/>
      <c r="E70" s="219"/>
      <c r="F70" s="219"/>
    </row>
    <row r="71" spans="2:6" ht="15.75" customHeight="1">
      <c r="B71" s="713"/>
      <c r="C71" s="246" t="s">
        <v>235</v>
      </c>
      <c r="D71" s="219"/>
      <c r="E71" s="219"/>
      <c r="F71" s="219"/>
    </row>
    <row r="72" spans="2:7" ht="15.75" customHeight="1" thickBot="1">
      <c r="B72" s="714"/>
      <c r="C72" s="247" t="s">
        <v>236</v>
      </c>
      <c r="D72" s="219"/>
      <c r="E72" s="219"/>
      <c r="F72" s="219"/>
      <c r="G72" s="248"/>
    </row>
    <row r="73" spans="2:7" ht="15.75">
      <c r="B73" s="248"/>
      <c r="C73" s="248"/>
      <c r="D73" s="248"/>
      <c r="E73" s="248"/>
      <c r="F73" s="248"/>
      <c r="G73" s="248"/>
    </row>
    <row r="74" spans="2:7" ht="18.75" customHeight="1">
      <c r="B74" s="333" t="s">
        <v>125</v>
      </c>
      <c r="C74" s="248"/>
      <c r="D74" s="248"/>
      <c r="E74" s="248"/>
      <c r="F74" s="248"/>
      <c r="G74" s="336"/>
    </row>
    <row r="75" spans="2:7" ht="15.75">
      <c r="B75" s="248"/>
      <c r="C75" s="248"/>
      <c r="D75" s="248"/>
      <c r="E75" s="248"/>
      <c r="F75" s="248"/>
      <c r="G75" s="248"/>
    </row>
    <row r="76" spans="2:7" ht="15.75">
      <c r="B76" s="334" t="s">
        <v>184</v>
      </c>
      <c r="C76" s="249"/>
      <c r="D76" s="249"/>
      <c r="E76" s="249"/>
      <c r="F76" s="249"/>
      <c r="G76" s="249"/>
    </row>
    <row r="77" spans="2:7" ht="15.75">
      <c r="B77" s="334" t="s">
        <v>201</v>
      </c>
      <c r="C77" s="248"/>
      <c r="D77" s="248"/>
      <c r="E77" s="248"/>
      <c r="F77" s="248"/>
      <c r="G77" s="248"/>
    </row>
    <row r="80" ht="15">
      <c r="F80" s="217">
        <v>6</v>
      </c>
    </row>
    <row r="98" ht="15.75">
      <c r="J98" s="335">
        <v>6</v>
      </c>
    </row>
  </sheetData>
  <sheetProtection/>
  <mergeCells count="37">
    <mergeCell ref="D63:D64"/>
    <mergeCell ref="F63:F64"/>
    <mergeCell ref="C19:C32"/>
    <mergeCell ref="C56:C62"/>
    <mergeCell ref="F28:F32"/>
    <mergeCell ref="F33:F41"/>
    <mergeCell ref="F42:F46"/>
    <mergeCell ref="F56:F62"/>
    <mergeCell ref="D33:D41"/>
    <mergeCell ref="F19:F27"/>
    <mergeCell ref="B1:F1"/>
    <mergeCell ref="D19:D27"/>
    <mergeCell ref="D29:D32"/>
    <mergeCell ref="B17:B18"/>
    <mergeCell ref="B19:B32"/>
    <mergeCell ref="C17:C18"/>
    <mergeCell ref="D17:E17"/>
    <mergeCell ref="B2:F2"/>
    <mergeCell ref="B3:F3"/>
    <mergeCell ref="B4:F4"/>
    <mergeCell ref="B69:B72"/>
    <mergeCell ref="D56:D62"/>
    <mergeCell ref="B56:B62"/>
    <mergeCell ref="D43:D46"/>
    <mergeCell ref="D47:D55"/>
    <mergeCell ref="B63:B64"/>
    <mergeCell ref="C63:C64"/>
    <mergeCell ref="C47:C55"/>
    <mergeCell ref="C33:C46"/>
    <mergeCell ref="B33:B46"/>
    <mergeCell ref="B5:F5"/>
    <mergeCell ref="F17:F18"/>
    <mergeCell ref="B47:B55"/>
    <mergeCell ref="B6:F6"/>
    <mergeCell ref="B7:F7"/>
    <mergeCell ref="F47:F55"/>
    <mergeCell ref="B11:F11"/>
  </mergeCells>
  <printOptions/>
  <pageMargins left="0.46" right="0.2" top="0.2" bottom="0.2" header="0.2" footer="0.25"/>
  <pageSetup horizontalDpi="600" verticalDpi="600" orientation="portrait" paperSize="9" scale="59" r:id="rId5"/>
  <drawing r:id="rId4"/>
  <legacyDrawing r:id="rId3"/>
  <oleObjects>
    <oleObject progId="" shapeId="1793030" r:id="rId1"/>
    <oleObject progId="" shapeId="1793031" r:id="rId2"/>
  </oleObjects>
</worksheet>
</file>

<file path=xl/worksheets/sheet7.xml><?xml version="1.0" encoding="utf-8"?>
<worksheet xmlns="http://schemas.openxmlformats.org/spreadsheetml/2006/main" xmlns:r="http://schemas.openxmlformats.org/officeDocument/2006/relationships">
  <sheetPr>
    <tabColor rgb="FF7030A0"/>
  </sheetPr>
  <dimension ref="A1:H104"/>
  <sheetViews>
    <sheetView view="pageBreakPreview" zoomScale="60" zoomScaleNormal="70" zoomScalePageLayoutView="0" workbookViewId="0" topLeftCell="A1">
      <selection activeCell="N11" sqref="N11"/>
    </sheetView>
  </sheetViews>
  <sheetFormatPr defaultColWidth="9.00390625" defaultRowHeight="12.75"/>
  <cols>
    <col min="1" max="1" width="55.00390625" style="217" customWidth="1"/>
    <col min="2" max="2" width="34.00390625" style="217" customWidth="1"/>
    <col min="3" max="3" width="11.75390625" style="217" customWidth="1"/>
    <col min="4" max="4" width="27.625" style="217" customWidth="1"/>
    <col min="5" max="5" width="33.625" style="217" customWidth="1"/>
    <col min="6" max="16384" width="9.125" style="217" customWidth="1"/>
  </cols>
  <sheetData>
    <row r="1" spans="1:5" ht="28.5" customHeight="1">
      <c r="A1" s="738" t="s">
        <v>415</v>
      </c>
      <c r="B1" s="738"/>
      <c r="C1" s="738"/>
      <c r="D1" s="738"/>
      <c r="E1" s="738"/>
    </row>
    <row r="2" spans="1:5" ht="20.25">
      <c r="A2" s="739" t="s">
        <v>402</v>
      </c>
      <c r="B2" s="739"/>
      <c r="C2" s="739"/>
      <c r="D2" s="739"/>
      <c r="E2" s="739"/>
    </row>
    <row r="3" spans="1:5" ht="20.25">
      <c r="A3" s="598" t="s">
        <v>417</v>
      </c>
      <c r="B3" s="598"/>
      <c r="C3" s="598"/>
      <c r="D3" s="598"/>
      <c r="E3" s="598"/>
    </row>
    <row r="4" spans="1:5" ht="20.25">
      <c r="A4" s="598" t="s">
        <v>401</v>
      </c>
      <c r="B4" s="598"/>
      <c r="C4" s="598"/>
      <c r="D4" s="598"/>
      <c r="E4" s="598"/>
    </row>
    <row r="5" spans="1:5" ht="20.25">
      <c r="A5" s="598" t="s">
        <v>393</v>
      </c>
      <c r="B5" s="598"/>
      <c r="C5" s="598"/>
      <c r="D5" s="598"/>
      <c r="E5" s="598"/>
    </row>
    <row r="6" spans="1:5" ht="20.25">
      <c r="A6" s="598" t="s">
        <v>392</v>
      </c>
      <c r="B6" s="598"/>
      <c r="C6" s="598"/>
      <c r="D6" s="598"/>
      <c r="E6" s="598"/>
    </row>
    <row r="7" spans="1:5" ht="21" thickBot="1">
      <c r="A7" s="737" t="s">
        <v>578</v>
      </c>
      <c r="B7" s="737"/>
      <c r="C7" s="737"/>
      <c r="D7" s="737"/>
      <c r="E7" s="737"/>
    </row>
    <row r="8" spans="1:5" ht="21" thickTop="1">
      <c r="A8" s="401"/>
      <c r="B8" s="400"/>
      <c r="C8" s="399"/>
      <c r="D8" s="399"/>
      <c r="E8" s="220"/>
    </row>
    <row r="9" spans="1:5" ht="15">
      <c r="A9" s="221"/>
      <c r="B9" s="219"/>
      <c r="C9" s="218"/>
      <c r="D9" s="218"/>
      <c r="E9" s="221"/>
    </row>
    <row r="10" spans="1:5" ht="15.75">
      <c r="A10" s="753"/>
      <c r="B10" s="753"/>
      <c r="C10" s="753"/>
      <c r="D10" s="753"/>
      <c r="E10" s="753"/>
    </row>
    <row r="11" spans="1:5" s="221" customFormat="1" ht="20.25" customHeight="1">
      <c r="A11" s="711" t="s">
        <v>405</v>
      </c>
      <c r="B11" s="711"/>
      <c r="C11" s="711"/>
      <c r="D11" s="711"/>
      <c r="E11" s="711"/>
    </row>
    <row r="12" s="221" customFormat="1" ht="17.25" customHeight="1"/>
    <row r="13" s="221" customFormat="1" ht="17.25" customHeight="1"/>
    <row r="14" spans="1:4" ht="16.5" thickBot="1">
      <c r="A14" s="332" t="str">
        <f>Проволока!A14</f>
        <v>Цены вводятся с 01.07.11</v>
      </c>
      <c r="B14" s="218"/>
      <c r="C14" s="218"/>
      <c r="D14" s="219"/>
    </row>
    <row r="15" spans="1:5" ht="15" customHeight="1" thickBot="1">
      <c r="A15" s="754" t="s">
        <v>98</v>
      </c>
      <c r="B15" s="756" t="s">
        <v>80</v>
      </c>
      <c r="C15" s="728" t="s">
        <v>191</v>
      </c>
      <c r="D15" s="729"/>
      <c r="E15" s="758" t="s">
        <v>219</v>
      </c>
    </row>
    <row r="16" spans="1:5" ht="15" customHeight="1" thickBot="1">
      <c r="A16" s="755"/>
      <c r="B16" s="757"/>
      <c r="C16" s="224" t="s">
        <v>192</v>
      </c>
      <c r="D16" s="224" t="s">
        <v>193</v>
      </c>
      <c r="E16" s="759"/>
    </row>
    <row r="17" spans="1:5" ht="14.25" customHeight="1">
      <c r="A17" s="705" t="s">
        <v>202</v>
      </c>
      <c r="B17" s="705" t="s">
        <v>203</v>
      </c>
      <c r="C17" s="743">
        <v>3</v>
      </c>
      <c r="D17" s="225">
        <v>10</v>
      </c>
      <c r="E17" s="708">
        <v>61810</v>
      </c>
    </row>
    <row r="18" spans="1:5" ht="14.25" customHeight="1">
      <c r="A18" s="706"/>
      <c r="B18" s="706"/>
      <c r="C18" s="744"/>
      <c r="D18" s="227">
        <v>13</v>
      </c>
      <c r="E18" s="709"/>
    </row>
    <row r="19" spans="1:5" ht="14.25" customHeight="1">
      <c r="A19" s="706"/>
      <c r="B19" s="706"/>
      <c r="C19" s="744"/>
      <c r="D19" s="227">
        <v>16</v>
      </c>
      <c r="E19" s="709"/>
    </row>
    <row r="20" spans="1:5" ht="14.25" customHeight="1">
      <c r="A20" s="706"/>
      <c r="B20" s="706"/>
      <c r="C20" s="744"/>
      <c r="D20" s="227">
        <v>20</v>
      </c>
      <c r="E20" s="709"/>
    </row>
    <row r="21" spans="1:5" ht="14.25" customHeight="1">
      <c r="A21" s="706"/>
      <c r="B21" s="706"/>
      <c r="C21" s="744"/>
      <c r="D21" s="227">
        <v>25</v>
      </c>
      <c r="E21" s="709"/>
    </row>
    <row r="22" spans="1:5" ht="14.25" customHeight="1">
      <c r="A22" s="706"/>
      <c r="B22" s="706"/>
      <c r="C22" s="744"/>
      <c r="D22" s="227">
        <v>30</v>
      </c>
      <c r="E22" s="709"/>
    </row>
    <row r="23" spans="1:5" ht="14.25" customHeight="1">
      <c r="A23" s="706"/>
      <c r="B23" s="706"/>
      <c r="C23" s="744"/>
      <c r="D23" s="227">
        <v>35</v>
      </c>
      <c r="E23" s="709"/>
    </row>
    <row r="24" spans="1:5" ht="14.25" customHeight="1">
      <c r="A24" s="706"/>
      <c r="B24" s="706"/>
      <c r="C24" s="745"/>
      <c r="D24" s="250">
        <v>40</v>
      </c>
      <c r="E24" s="709"/>
    </row>
    <row r="25" spans="1:5" ht="14.25" customHeight="1" thickBot="1">
      <c r="A25" s="706"/>
      <c r="B25" s="706"/>
      <c r="C25" s="746"/>
      <c r="D25" s="251">
        <v>45</v>
      </c>
      <c r="E25" s="710"/>
    </row>
    <row r="26" spans="1:5" ht="14.25" customHeight="1">
      <c r="A26" s="706"/>
      <c r="B26" s="706"/>
      <c r="C26" s="747">
        <v>3.5</v>
      </c>
      <c r="D26" s="252">
        <v>13</v>
      </c>
      <c r="E26" s="708">
        <v>59170</v>
      </c>
    </row>
    <row r="27" spans="1:5" ht="14.25" customHeight="1">
      <c r="A27" s="706"/>
      <c r="B27" s="706"/>
      <c r="C27" s="748"/>
      <c r="D27" s="227">
        <v>16</v>
      </c>
      <c r="E27" s="709"/>
    </row>
    <row r="28" spans="1:5" ht="14.25" customHeight="1">
      <c r="A28" s="706"/>
      <c r="B28" s="706"/>
      <c r="C28" s="748"/>
      <c r="D28" s="227">
        <v>20</v>
      </c>
      <c r="E28" s="709"/>
    </row>
    <row r="29" spans="1:5" ht="14.25" customHeight="1">
      <c r="A29" s="706"/>
      <c r="B29" s="706"/>
      <c r="C29" s="748"/>
      <c r="D29" s="227">
        <v>25</v>
      </c>
      <c r="E29" s="709"/>
    </row>
    <row r="30" spans="1:5" ht="14.25" customHeight="1">
      <c r="A30" s="706"/>
      <c r="B30" s="706"/>
      <c r="C30" s="748"/>
      <c r="D30" s="227">
        <v>30</v>
      </c>
      <c r="E30" s="709"/>
    </row>
    <row r="31" spans="1:5" ht="14.25" customHeight="1">
      <c r="A31" s="706"/>
      <c r="B31" s="706"/>
      <c r="C31" s="748"/>
      <c r="D31" s="227">
        <v>35</v>
      </c>
      <c r="E31" s="709"/>
    </row>
    <row r="32" spans="1:5" ht="14.25" customHeight="1">
      <c r="A32" s="706"/>
      <c r="B32" s="706"/>
      <c r="C32" s="748"/>
      <c r="D32" s="227">
        <v>40</v>
      </c>
      <c r="E32" s="709"/>
    </row>
    <row r="33" spans="1:5" ht="14.25" customHeight="1">
      <c r="A33" s="706"/>
      <c r="B33" s="706"/>
      <c r="C33" s="748"/>
      <c r="D33" s="227">
        <v>45</v>
      </c>
      <c r="E33" s="709"/>
    </row>
    <row r="34" spans="1:5" ht="14.25" customHeight="1" thickBot="1">
      <c r="A34" s="706"/>
      <c r="B34" s="706"/>
      <c r="C34" s="749"/>
      <c r="D34" s="229">
        <v>50</v>
      </c>
      <c r="E34" s="710"/>
    </row>
    <row r="35" spans="1:5" ht="14.25" customHeight="1">
      <c r="A35" s="706"/>
      <c r="B35" s="706"/>
      <c r="C35" s="743">
        <v>4</v>
      </c>
      <c r="D35" s="225">
        <v>13</v>
      </c>
      <c r="E35" s="708">
        <v>56520</v>
      </c>
    </row>
    <row r="36" spans="1:5" ht="14.25" customHeight="1">
      <c r="A36" s="706"/>
      <c r="B36" s="706"/>
      <c r="C36" s="744"/>
      <c r="D36" s="227">
        <v>16</v>
      </c>
      <c r="E36" s="709"/>
    </row>
    <row r="37" spans="1:5" ht="14.25" customHeight="1">
      <c r="A37" s="706"/>
      <c r="B37" s="706"/>
      <c r="C37" s="744"/>
      <c r="D37" s="227">
        <v>20</v>
      </c>
      <c r="E37" s="709"/>
    </row>
    <row r="38" spans="1:5" ht="14.25" customHeight="1">
      <c r="A38" s="706"/>
      <c r="B38" s="706"/>
      <c r="C38" s="744"/>
      <c r="D38" s="227">
        <v>25</v>
      </c>
      <c r="E38" s="709"/>
    </row>
    <row r="39" spans="1:5" ht="14.25" customHeight="1">
      <c r="A39" s="706"/>
      <c r="B39" s="706"/>
      <c r="C39" s="744"/>
      <c r="D39" s="227">
        <v>30</v>
      </c>
      <c r="E39" s="709"/>
    </row>
    <row r="40" spans="1:5" ht="14.25" customHeight="1">
      <c r="A40" s="706"/>
      <c r="B40" s="706"/>
      <c r="C40" s="744"/>
      <c r="D40" s="227">
        <v>35</v>
      </c>
      <c r="E40" s="709"/>
    </row>
    <row r="41" spans="1:5" ht="14.25" customHeight="1">
      <c r="A41" s="706"/>
      <c r="B41" s="706"/>
      <c r="C41" s="744"/>
      <c r="D41" s="227">
        <v>40</v>
      </c>
      <c r="E41" s="709"/>
    </row>
    <row r="42" spans="1:5" ht="14.25" customHeight="1">
      <c r="A42" s="706"/>
      <c r="B42" s="706"/>
      <c r="C42" s="744"/>
      <c r="D42" s="227">
        <v>45</v>
      </c>
      <c r="E42" s="709"/>
    </row>
    <row r="43" spans="1:5" ht="14.25" customHeight="1">
      <c r="A43" s="706"/>
      <c r="B43" s="706"/>
      <c r="C43" s="744"/>
      <c r="D43" s="227">
        <v>50</v>
      </c>
      <c r="E43" s="709"/>
    </row>
    <row r="44" spans="1:5" ht="14.25" customHeight="1">
      <c r="A44" s="706"/>
      <c r="B44" s="706"/>
      <c r="C44" s="744"/>
      <c r="D44" s="227">
        <v>60</v>
      </c>
      <c r="E44" s="709"/>
    </row>
    <row r="45" spans="1:5" ht="14.25" customHeight="1" thickBot="1">
      <c r="A45" s="706"/>
      <c r="B45" s="706"/>
      <c r="C45" s="746"/>
      <c r="D45" s="251">
        <v>70</v>
      </c>
      <c r="E45" s="709"/>
    </row>
    <row r="46" spans="1:5" ht="14.25" customHeight="1">
      <c r="A46" s="706"/>
      <c r="B46" s="706"/>
      <c r="C46" s="747">
        <v>4.5</v>
      </c>
      <c r="D46" s="253">
        <v>16</v>
      </c>
      <c r="E46" s="709"/>
    </row>
    <row r="47" spans="1:5" ht="14.25" customHeight="1">
      <c r="A47" s="706"/>
      <c r="B47" s="706"/>
      <c r="C47" s="748"/>
      <c r="D47" s="254">
        <v>20</v>
      </c>
      <c r="E47" s="709"/>
    </row>
    <row r="48" spans="1:5" ht="14.25" customHeight="1">
      <c r="A48" s="706"/>
      <c r="B48" s="706"/>
      <c r="C48" s="748"/>
      <c r="D48" s="254">
        <v>25</v>
      </c>
      <c r="E48" s="709"/>
    </row>
    <row r="49" spans="1:5" ht="14.25" customHeight="1">
      <c r="A49" s="706"/>
      <c r="B49" s="706"/>
      <c r="C49" s="748"/>
      <c r="D49" s="227">
        <v>30</v>
      </c>
      <c r="E49" s="709"/>
    </row>
    <row r="50" spans="1:5" ht="14.25" customHeight="1">
      <c r="A50" s="706"/>
      <c r="B50" s="706"/>
      <c r="C50" s="748"/>
      <c r="D50" s="227">
        <v>35</v>
      </c>
      <c r="E50" s="709"/>
    </row>
    <row r="51" spans="1:5" ht="14.25" customHeight="1">
      <c r="A51" s="706"/>
      <c r="B51" s="706"/>
      <c r="C51" s="748"/>
      <c r="D51" s="227">
        <v>40</v>
      </c>
      <c r="E51" s="709"/>
    </row>
    <row r="52" spans="1:5" ht="14.25" customHeight="1">
      <c r="A52" s="706"/>
      <c r="B52" s="706"/>
      <c r="C52" s="748"/>
      <c r="D52" s="227">
        <v>45</v>
      </c>
      <c r="E52" s="709"/>
    </row>
    <row r="53" spans="1:5" ht="14.25" customHeight="1">
      <c r="A53" s="706"/>
      <c r="B53" s="706"/>
      <c r="C53" s="748"/>
      <c r="D53" s="227">
        <v>50</v>
      </c>
      <c r="E53" s="709"/>
    </row>
    <row r="54" spans="1:5" ht="14.25" customHeight="1">
      <c r="A54" s="706"/>
      <c r="B54" s="706"/>
      <c r="C54" s="748"/>
      <c r="D54" s="227">
        <v>60</v>
      </c>
      <c r="E54" s="709"/>
    </row>
    <row r="55" spans="1:5" ht="14.25" customHeight="1">
      <c r="A55" s="706"/>
      <c r="B55" s="706"/>
      <c r="C55" s="748"/>
      <c r="D55" s="227">
        <v>70</v>
      </c>
      <c r="E55" s="709"/>
    </row>
    <row r="56" spans="1:5" ht="14.25" customHeight="1" thickBot="1">
      <c r="A56" s="706"/>
      <c r="B56" s="706"/>
      <c r="C56" s="749"/>
      <c r="D56" s="251">
        <v>80</v>
      </c>
      <c r="E56" s="710"/>
    </row>
    <row r="57" spans="1:5" ht="14.25" customHeight="1">
      <c r="A57" s="706"/>
      <c r="B57" s="706"/>
      <c r="C57" s="740">
        <v>5</v>
      </c>
      <c r="D57" s="255">
        <v>20</v>
      </c>
      <c r="E57" s="708">
        <v>54940</v>
      </c>
    </row>
    <row r="58" spans="1:5" ht="14.25" customHeight="1">
      <c r="A58" s="706"/>
      <c r="B58" s="706"/>
      <c r="C58" s="741"/>
      <c r="D58" s="254">
        <v>25</v>
      </c>
      <c r="E58" s="709"/>
    </row>
    <row r="59" spans="1:5" ht="14.25" customHeight="1">
      <c r="A59" s="706"/>
      <c r="B59" s="706"/>
      <c r="C59" s="741"/>
      <c r="D59" s="227">
        <v>30</v>
      </c>
      <c r="E59" s="709"/>
    </row>
    <row r="60" spans="1:5" ht="14.25" customHeight="1">
      <c r="A60" s="706"/>
      <c r="B60" s="706"/>
      <c r="C60" s="741"/>
      <c r="D60" s="227">
        <v>35</v>
      </c>
      <c r="E60" s="709"/>
    </row>
    <row r="61" spans="1:5" ht="14.25" customHeight="1">
      <c r="A61" s="706"/>
      <c r="B61" s="706"/>
      <c r="C61" s="741"/>
      <c r="D61" s="227">
        <v>40</v>
      </c>
      <c r="E61" s="709"/>
    </row>
    <row r="62" spans="1:5" ht="14.25" customHeight="1">
      <c r="A62" s="706"/>
      <c r="B62" s="706"/>
      <c r="C62" s="741"/>
      <c r="D62" s="227">
        <v>45</v>
      </c>
      <c r="E62" s="709"/>
    </row>
    <row r="63" spans="1:5" ht="14.25" customHeight="1">
      <c r="A63" s="706"/>
      <c r="B63" s="706"/>
      <c r="C63" s="741"/>
      <c r="D63" s="227">
        <v>50</v>
      </c>
      <c r="E63" s="709"/>
    </row>
    <row r="64" spans="1:5" ht="14.25" customHeight="1">
      <c r="A64" s="706"/>
      <c r="B64" s="706"/>
      <c r="C64" s="741"/>
      <c r="D64" s="227">
        <v>60</v>
      </c>
      <c r="E64" s="709"/>
    </row>
    <row r="65" spans="1:5" ht="14.25" customHeight="1">
      <c r="A65" s="706"/>
      <c r="B65" s="706"/>
      <c r="C65" s="741"/>
      <c r="D65" s="227">
        <v>70</v>
      </c>
      <c r="E65" s="709"/>
    </row>
    <row r="66" spans="1:5" ht="14.25" customHeight="1">
      <c r="A66" s="706"/>
      <c r="B66" s="706"/>
      <c r="C66" s="741"/>
      <c r="D66" s="254">
        <v>80</v>
      </c>
      <c r="E66" s="709"/>
    </row>
    <row r="67" spans="1:5" ht="14.25" customHeight="1">
      <c r="A67" s="706"/>
      <c r="B67" s="706"/>
      <c r="C67" s="741"/>
      <c r="D67" s="227">
        <v>90</v>
      </c>
      <c r="E67" s="709"/>
    </row>
    <row r="68" spans="1:5" ht="14.25" customHeight="1">
      <c r="A68" s="706"/>
      <c r="B68" s="706"/>
      <c r="C68" s="741"/>
      <c r="D68" s="254">
        <v>100</v>
      </c>
      <c r="E68" s="709"/>
    </row>
    <row r="69" spans="1:5" ht="14.25" customHeight="1">
      <c r="A69" s="706"/>
      <c r="B69" s="706"/>
      <c r="C69" s="741"/>
      <c r="D69" s="254">
        <v>110</v>
      </c>
      <c r="E69" s="709"/>
    </row>
    <row r="70" spans="1:5" ht="14.25" customHeight="1" thickBot="1">
      <c r="A70" s="706"/>
      <c r="B70" s="706"/>
      <c r="C70" s="741"/>
      <c r="D70" s="256">
        <v>120</v>
      </c>
      <c r="E70" s="709"/>
    </row>
    <row r="71" spans="1:5" ht="14.25" customHeight="1">
      <c r="A71" s="706"/>
      <c r="B71" s="706"/>
      <c r="C71" s="740">
        <v>6</v>
      </c>
      <c r="D71" s="225">
        <v>40</v>
      </c>
      <c r="E71" s="709"/>
    </row>
    <row r="72" spans="1:5" ht="14.25" customHeight="1">
      <c r="A72" s="706"/>
      <c r="B72" s="706"/>
      <c r="C72" s="741"/>
      <c r="D72" s="227">
        <v>45</v>
      </c>
      <c r="E72" s="709"/>
    </row>
    <row r="73" spans="1:5" ht="14.25" customHeight="1">
      <c r="A73" s="706"/>
      <c r="B73" s="706"/>
      <c r="C73" s="741"/>
      <c r="D73" s="227">
        <v>50</v>
      </c>
      <c r="E73" s="709"/>
    </row>
    <row r="74" spans="1:5" ht="14.25" customHeight="1" hidden="1">
      <c r="A74" s="706"/>
      <c r="B74" s="706"/>
      <c r="C74" s="741"/>
      <c r="D74" s="227">
        <v>60</v>
      </c>
      <c r="E74" s="709"/>
    </row>
    <row r="75" spans="1:5" ht="14.25" customHeight="1">
      <c r="A75" s="706"/>
      <c r="B75" s="706"/>
      <c r="C75" s="741"/>
      <c r="D75" s="227">
        <v>60</v>
      </c>
      <c r="E75" s="709"/>
    </row>
    <row r="76" spans="1:5" ht="14.25" customHeight="1">
      <c r="A76" s="706"/>
      <c r="B76" s="706"/>
      <c r="C76" s="741"/>
      <c r="D76" s="227">
        <v>70</v>
      </c>
      <c r="E76" s="709"/>
    </row>
    <row r="77" spans="1:5" ht="14.25" customHeight="1">
      <c r="A77" s="706"/>
      <c r="B77" s="706"/>
      <c r="C77" s="741"/>
      <c r="D77" s="254">
        <v>80</v>
      </c>
      <c r="E77" s="709"/>
    </row>
    <row r="78" spans="1:5" ht="14.25" customHeight="1">
      <c r="A78" s="706"/>
      <c r="B78" s="706"/>
      <c r="C78" s="741"/>
      <c r="D78" s="227">
        <v>90</v>
      </c>
      <c r="E78" s="709"/>
    </row>
    <row r="79" spans="1:5" ht="14.25" customHeight="1">
      <c r="A79" s="706"/>
      <c r="B79" s="706"/>
      <c r="C79" s="741"/>
      <c r="D79" s="254">
        <v>100</v>
      </c>
      <c r="E79" s="709"/>
    </row>
    <row r="80" spans="1:5" ht="14.25" customHeight="1">
      <c r="A80" s="706"/>
      <c r="B80" s="706"/>
      <c r="C80" s="741"/>
      <c r="D80" s="254">
        <v>110</v>
      </c>
      <c r="E80" s="709"/>
    </row>
    <row r="81" spans="1:5" ht="14.25" customHeight="1">
      <c r="A81" s="706"/>
      <c r="B81" s="706"/>
      <c r="C81" s="741"/>
      <c r="D81" s="254">
        <v>120</v>
      </c>
      <c r="E81" s="709"/>
    </row>
    <row r="82" spans="1:5" ht="14.25" customHeight="1">
      <c r="A82" s="706"/>
      <c r="B82" s="706"/>
      <c r="C82" s="741"/>
      <c r="D82" s="254">
        <v>130</v>
      </c>
      <c r="E82" s="709"/>
    </row>
    <row r="83" spans="1:5" ht="14.25" customHeight="1" thickBot="1">
      <c r="A83" s="707"/>
      <c r="B83" s="707"/>
      <c r="C83" s="742"/>
      <c r="D83" s="251">
        <v>140</v>
      </c>
      <c r="E83" s="710"/>
    </row>
    <row r="84" ht="14.25" customHeight="1" thickBot="1"/>
    <row r="85" spans="1:5" ht="15" customHeight="1">
      <c r="A85" s="750" t="s">
        <v>200</v>
      </c>
      <c r="B85" s="244" t="s">
        <v>72</v>
      </c>
      <c r="C85" s="242"/>
      <c r="D85" s="242"/>
      <c r="E85" s="219"/>
    </row>
    <row r="86" spans="1:5" ht="15" customHeight="1">
      <c r="A86" s="751"/>
      <c r="B86" s="245" t="s">
        <v>71</v>
      </c>
      <c r="C86" s="219"/>
      <c r="D86" s="219"/>
      <c r="E86" s="219"/>
    </row>
    <row r="87" spans="1:5" ht="15" customHeight="1">
      <c r="A87" s="751"/>
      <c r="B87" s="246" t="s">
        <v>235</v>
      </c>
      <c r="C87" s="219"/>
      <c r="D87" s="219"/>
      <c r="E87" s="219"/>
    </row>
    <row r="88" spans="1:5" ht="15" customHeight="1" thickBot="1">
      <c r="A88" s="752"/>
      <c r="B88" s="247" t="s">
        <v>236</v>
      </c>
      <c r="C88" s="219"/>
      <c r="D88" s="219"/>
      <c r="E88" s="219"/>
    </row>
    <row r="89" spans="1:5" ht="15.75">
      <c r="A89" s="248"/>
      <c r="B89" s="248"/>
      <c r="C89" s="248"/>
      <c r="D89" s="248"/>
      <c r="E89" s="248"/>
    </row>
    <row r="90" spans="1:5" ht="15.75">
      <c r="A90" s="333" t="s">
        <v>125</v>
      </c>
      <c r="B90" s="257"/>
      <c r="C90" s="257"/>
      <c r="D90" s="257"/>
      <c r="E90" s="257"/>
    </row>
    <row r="91" spans="1:5" ht="15.75">
      <c r="A91" s="258"/>
      <c r="B91" s="257"/>
      <c r="C91" s="257"/>
      <c r="D91" s="257"/>
      <c r="E91" s="257"/>
    </row>
    <row r="92" ht="15.75">
      <c r="A92" s="334" t="s">
        <v>184</v>
      </c>
    </row>
    <row r="93" ht="15.75">
      <c r="A93" s="334" t="s">
        <v>201</v>
      </c>
    </row>
    <row r="96" ht="15">
      <c r="E96" s="217">
        <v>7</v>
      </c>
    </row>
    <row r="104" ht="15.75">
      <c r="H104" s="335"/>
    </row>
  </sheetData>
  <sheetProtection/>
  <mergeCells count="26">
    <mergeCell ref="A85:A88"/>
    <mergeCell ref="A10:E10"/>
    <mergeCell ref="A15:A16"/>
    <mergeCell ref="B15:B16"/>
    <mergeCell ref="C15:D15"/>
    <mergeCell ref="E15:E16"/>
    <mergeCell ref="A11:E11"/>
    <mergeCell ref="C46:C56"/>
    <mergeCell ref="C57:C70"/>
    <mergeCell ref="A1:E1"/>
    <mergeCell ref="A2:E2"/>
    <mergeCell ref="B17:B83"/>
    <mergeCell ref="C71:C83"/>
    <mergeCell ref="E17:E25"/>
    <mergeCell ref="E26:E34"/>
    <mergeCell ref="E57:E83"/>
    <mergeCell ref="C17:C25"/>
    <mergeCell ref="C26:C34"/>
    <mergeCell ref="C35:C45"/>
    <mergeCell ref="A7:E7"/>
    <mergeCell ref="A17:A83"/>
    <mergeCell ref="E35:E56"/>
    <mergeCell ref="A3:E3"/>
    <mergeCell ref="A4:E4"/>
    <mergeCell ref="A5:E5"/>
    <mergeCell ref="A6:E6"/>
  </mergeCells>
  <printOptions/>
  <pageMargins left="0.8" right="0.2" top="0.2" bottom="0.2" header="0.2" footer="0.2"/>
  <pageSetup horizontalDpi="600" verticalDpi="600" orientation="portrait" paperSize="9" scale="54" r:id="rId2"/>
  <drawing r:id="rId1"/>
</worksheet>
</file>

<file path=xl/worksheets/sheet8.xml><?xml version="1.0" encoding="utf-8"?>
<worksheet xmlns="http://schemas.openxmlformats.org/spreadsheetml/2006/main" xmlns:r="http://schemas.openxmlformats.org/officeDocument/2006/relationships">
  <sheetPr>
    <tabColor theme="1"/>
  </sheetPr>
  <dimension ref="A1:F164"/>
  <sheetViews>
    <sheetView view="pageBreakPreview" zoomScale="60" zoomScaleNormal="70" workbookViewId="0" topLeftCell="A1">
      <selection activeCell="C13" sqref="C13"/>
    </sheetView>
  </sheetViews>
  <sheetFormatPr defaultColWidth="9.00390625" defaultRowHeight="12.75"/>
  <cols>
    <col min="1" max="1" width="49.00390625" style="0" customWidth="1"/>
    <col min="2" max="2" width="17.375" style="0" customWidth="1"/>
    <col min="3" max="3" width="30.25390625" style="0" customWidth="1"/>
    <col min="4" max="4" width="31.875" style="0" customWidth="1"/>
    <col min="5" max="6" width="28.375" style="0" customWidth="1"/>
  </cols>
  <sheetData>
    <row r="1" spans="1:6" ht="27">
      <c r="A1" s="395"/>
      <c r="B1" s="562" t="s">
        <v>415</v>
      </c>
      <c r="C1" s="562"/>
      <c r="D1" s="562"/>
      <c r="E1" s="562"/>
      <c r="F1" s="562"/>
    </row>
    <row r="2" spans="1:6" ht="20.25">
      <c r="A2" s="218"/>
      <c r="B2" s="597" t="s">
        <v>402</v>
      </c>
      <c r="C2" s="597"/>
      <c r="D2" s="597"/>
      <c r="E2" s="597"/>
      <c r="F2" s="597"/>
    </row>
    <row r="3" spans="1:6" ht="20.25">
      <c r="A3" s="396"/>
      <c r="B3" s="597" t="s">
        <v>417</v>
      </c>
      <c r="C3" s="597"/>
      <c r="D3" s="597"/>
      <c r="E3" s="597"/>
      <c r="F3" s="597"/>
    </row>
    <row r="4" spans="1:6" ht="20.25">
      <c r="A4" s="396"/>
      <c r="B4" s="597" t="s">
        <v>401</v>
      </c>
      <c r="C4" s="597"/>
      <c r="D4" s="597"/>
      <c r="E4" s="597"/>
      <c r="F4" s="597"/>
    </row>
    <row r="5" spans="1:6" ht="20.25">
      <c r="A5" s="396"/>
      <c r="B5" s="597" t="s">
        <v>393</v>
      </c>
      <c r="C5" s="597"/>
      <c r="D5" s="597"/>
      <c r="E5" s="597"/>
      <c r="F5" s="597"/>
    </row>
    <row r="6" spans="1:6" ht="20.25">
      <c r="A6" s="220"/>
      <c r="B6" s="597" t="s">
        <v>392</v>
      </c>
      <c r="C6" s="597"/>
      <c r="D6" s="597"/>
      <c r="E6" s="597"/>
      <c r="F6" s="597"/>
    </row>
    <row r="7" spans="2:6" ht="21" thickBot="1">
      <c r="B7" s="763" t="s">
        <v>394</v>
      </c>
      <c r="C7" s="763"/>
      <c r="D7" s="763"/>
      <c r="E7" s="763"/>
      <c r="F7" s="763"/>
    </row>
    <row r="8" ht="13.5" thickTop="1"/>
    <row r="12" spans="1:5" ht="18.75">
      <c r="A12" s="213" t="s">
        <v>113</v>
      </c>
      <c r="B12" s="213"/>
      <c r="C12" s="213"/>
      <c r="D12" s="213"/>
      <c r="E12" s="214" t="s">
        <v>163</v>
      </c>
    </row>
    <row r="13" spans="1:5" ht="18.75">
      <c r="A13" s="213"/>
      <c r="B13" s="213"/>
      <c r="C13" s="213"/>
      <c r="D13" s="213"/>
      <c r="E13" s="3" t="s">
        <v>218</v>
      </c>
    </row>
    <row r="14" spans="1:5" ht="18.75">
      <c r="A14" s="213"/>
      <c r="B14" s="213"/>
      <c r="C14" s="213"/>
      <c r="D14" s="213"/>
      <c r="E14" s="214"/>
    </row>
    <row r="15" spans="1:5" ht="18.75">
      <c r="A15" s="214" t="s">
        <v>190</v>
      </c>
      <c r="B15" s="213"/>
      <c r="C15" s="213"/>
      <c r="D15" s="213"/>
      <c r="E15" s="214" t="s">
        <v>391</v>
      </c>
    </row>
    <row r="16" spans="1:5" ht="18.75">
      <c r="A16" s="213"/>
      <c r="B16" s="213"/>
      <c r="C16" s="213"/>
      <c r="D16" s="213"/>
      <c r="E16" s="213"/>
    </row>
    <row r="17" spans="1:6" ht="20.25">
      <c r="A17" s="760" t="s">
        <v>162</v>
      </c>
      <c r="B17" s="760"/>
      <c r="C17" s="760"/>
      <c r="D17" s="760"/>
      <c r="E17" s="760"/>
      <c r="F17" s="760"/>
    </row>
    <row r="18" spans="1:6" ht="20.25">
      <c r="A18" s="356"/>
      <c r="B18" s="356"/>
      <c r="C18" s="356"/>
      <c r="D18" s="356"/>
      <c r="E18" s="356"/>
      <c r="F18" s="356"/>
    </row>
    <row r="19" spans="1:4" ht="20.25">
      <c r="A19" s="356"/>
      <c r="B19" s="356"/>
      <c r="C19" s="760" t="s">
        <v>320</v>
      </c>
      <c r="D19" s="760"/>
    </row>
    <row r="20" spans="1:6" ht="20.25">
      <c r="A20" s="356"/>
      <c r="B20" s="356"/>
      <c r="C20" s="356"/>
      <c r="D20" s="356"/>
      <c r="E20" s="356"/>
      <c r="F20" s="356"/>
    </row>
    <row r="21" ht="13.5" thickBot="1"/>
    <row r="22" spans="3:6" ht="19.5" thickBot="1">
      <c r="C22" s="358" t="s">
        <v>302</v>
      </c>
      <c r="D22" s="357" t="s">
        <v>303</v>
      </c>
      <c r="E22" s="761" t="s">
        <v>301</v>
      </c>
      <c r="F22" s="762"/>
    </row>
    <row r="23" spans="1:6" ht="60.75" customHeight="1" thickBot="1">
      <c r="A23" s="360" t="s">
        <v>237</v>
      </c>
      <c r="B23" s="360" t="s">
        <v>238</v>
      </c>
      <c r="C23" s="360" t="s">
        <v>321</v>
      </c>
      <c r="D23" s="360" t="s">
        <v>322</v>
      </c>
      <c r="E23" s="360" t="s">
        <v>323</v>
      </c>
      <c r="F23" s="360" t="s">
        <v>324</v>
      </c>
    </row>
    <row r="24" spans="1:6" ht="19.5" thickBot="1">
      <c r="A24" s="382" t="s">
        <v>239</v>
      </c>
      <c r="B24" s="383">
        <v>888004</v>
      </c>
      <c r="C24" s="377">
        <v>11629.39</v>
      </c>
      <c r="D24" s="377">
        <v>17682.2</v>
      </c>
      <c r="E24" s="378">
        <v>46663</v>
      </c>
      <c r="F24" s="378">
        <v>47663</v>
      </c>
    </row>
    <row r="25" spans="1:6" ht="19.5" thickBot="1">
      <c r="A25" s="384" t="s">
        <v>332</v>
      </c>
      <c r="B25" s="385">
        <v>914001</v>
      </c>
      <c r="C25" s="377">
        <v>17369.26</v>
      </c>
      <c r="D25" s="377">
        <v>29006.66</v>
      </c>
      <c r="E25" s="378">
        <v>84844</v>
      </c>
      <c r="F25" s="378">
        <v>85844</v>
      </c>
    </row>
    <row r="26" spans="1:6" ht="19.5" thickBot="1">
      <c r="A26" s="384" t="s">
        <v>333</v>
      </c>
      <c r="B26" s="385">
        <v>244208</v>
      </c>
      <c r="C26" s="377"/>
      <c r="D26" s="377"/>
      <c r="E26" s="379">
        <v>35529</v>
      </c>
      <c r="F26" s="379">
        <v>36529</v>
      </c>
    </row>
    <row r="27" spans="1:6" ht="19.5" thickBot="1">
      <c r="A27" s="384" t="s">
        <v>240</v>
      </c>
      <c r="B27" s="385">
        <v>982403</v>
      </c>
      <c r="C27" s="377">
        <v>17658.72</v>
      </c>
      <c r="D27" s="377">
        <v>29327.62</v>
      </c>
      <c r="E27" s="378">
        <v>81056</v>
      </c>
      <c r="F27" s="378">
        <v>82056</v>
      </c>
    </row>
    <row r="28" spans="1:6" ht="19.5" thickBot="1">
      <c r="A28" s="384" t="s">
        <v>241</v>
      </c>
      <c r="B28" s="385">
        <v>880002</v>
      </c>
      <c r="C28" s="377">
        <v>11319.87</v>
      </c>
      <c r="D28" s="377">
        <v>17084.76</v>
      </c>
      <c r="E28" s="378">
        <v>44354</v>
      </c>
      <c r="F28" s="378">
        <v>45354</v>
      </c>
    </row>
    <row r="29" spans="1:6" ht="19.5" thickBot="1">
      <c r="A29" s="384" t="s">
        <v>242</v>
      </c>
      <c r="B29" s="385">
        <v>892103</v>
      </c>
      <c r="C29" s="380"/>
      <c r="D29" s="380"/>
      <c r="E29" s="378">
        <v>48009</v>
      </c>
      <c r="F29" s="378">
        <v>49009</v>
      </c>
    </row>
    <row r="30" spans="1:6" ht="19.5" thickBot="1">
      <c r="A30" s="384" t="s">
        <v>243</v>
      </c>
      <c r="B30" s="385">
        <v>840109</v>
      </c>
      <c r="C30" s="377">
        <v>10569.98</v>
      </c>
      <c r="D30" s="377">
        <v>15635.84</v>
      </c>
      <c r="E30" s="378">
        <v>38393</v>
      </c>
      <c r="F30" s="378">
        <v>39493</v>
      </c>
    </row>
    <row r="31" spans="1:6" ht="19.5" thickBot="1">
      <c r="A31" s="384" t="s">
        <v>244</v>
      </c>
      <c r="B31" s="385">
        <v>932601</v>
      </c>
      <c r="C31" s="377">
        <v>13356.55</v>
      </c>
      <c r="D31" s="377">
        <v>21018.53</v>
      </c>
      <c r="E31" s="378">
        <v>59997</v>
      </c>
      <c r="F31" s="378">
        <v>60997</v>
      </c>
    </row>
    <row r="32" spans="1:6" ht="19.5" thickBot="1">
      <c r="A32" s="384" t="s">
        <v>245</v>
      </c>
      <c r="B32" s="385">
        <v>657803</v>
      </c>
      <c r="C32" s="377">
        <v>9373.46</v>
      </c>
      <c r="D32" s="377">
        <v>13324.93</v>
      </c>
      <c r="E32" s="378">
        <v>27653</v>
      </c>
      <c r="F32" s="378">
        <v>28653</v>
      </c>
    </row>
    <row r="33" spans="1:6" ht="19.5" thickBot="1">
      <c r="A33" s="384" t="s">
        <v>345</v>
      </c>
      <c r="B33" s="385">
        <v>950008</v>
      </c>
      <c r="C33" s="377">
        <v>16384.43</v>
      </c>
      <c r="D33" s="377">
        <v>26866.61</v>
      </c>
      <c r="E33" s="378"/>
      <c r="F33" s="378"/>
    </row>
    <row r="34" spans="1:6" ht="19.5" thickBot="1">
      <c r="A34" s="384" t="s">
        <v>246</v>
      </c>
      <c r="B34" s="385">
        <v>911408</v>
      </c>
      <c r="C34" s="377">
        <v>15701.92</v>
      </c>
      <c r="D34" s="377">
        <v>25548.08</v>
      </c>
      <c r="E34" s="378">
        <v>77876</v>
      </c>
      <c r="F34" s="378">
        <v>78876</v>
      </c>
    </row>
    <row r="35" spans="1:6" ht="19.5" thickBot="1">
      <c r="A35" s="384" t="s">
        <v>247</v>
      </c>
      <c r="B35" s="385">
        <v>843200</v>
      </c>
      <c r="C35" s="377">
        <v>10781.32</v>
      </c>
      <c r="D35" s="377">
        <v>16044.36</v>
      </c>
      <c r="E35" s="378">
        <v>39624</v>
      </c>
      <c r="F35" s="378">
        <v>40624</v>
      </c>
    </row>
    <row r="36" spans="1:6" ht="19.5" thickBot="1">
      <c r="A36" s="384" t="s">
        <v>334</v>
      </c>
      <c r="B36" s="385">
        <v>962804</v>
      </c>
      <c r="C36" s="377"/>
      <c r="D36" s="377"/>
      <c r="E36" s="378">
        <v>77611</v>
      </c>
      <c r="F36" s="378">
        <v>78611</v>
      </c>
    </row>
    <row r="37" spans="1:6" ht="19.5" thickBot="1">
      <c r="A37" s="384" t="s">
        <v>248</v>
      </c>
      <c r="B37" s="385">
        <v>954704</v>
      </c>
      <c r="C37" s="377">
        <v>16566.51</v>
      </c>
      <c r="D37" s="377">
        <v>27218.13</v>
      </c>
      <c r="E37" s="378">
        <v>77780</v>
      </c>
      <c r="F37" s="378">
        <v>78780</v>
      </c>
    </row>
    <row r="38" spans="1:6" ht="19.5" thickBot="1">
      <c r="A38" s="384" t="s">
        <v>249</v>
      </c>
      <c r="B38" s="385">
        <v>924605</v>
      </c>
      <c r="C38" s="377">
        <v>12775.76</v>
      </c>
      <c r="D38" s="377">
        <v>19896.59</v>
      </c>
      <c r="E38" s="378">
        <v>51516</v>
      </c>
      <c r="F38" s="378">
        <v>52516</v>
      </c>
    </row>
    <row r="39" spans="1:6" ht="19.5" thickBot="1">
      <c r="A39" s="384" t="s">
        <v>250</v>
      </c>
      <c r="B39" s="385">
        <v>778509</v>
      </c>
      <c r="C39" s="377">
        <v>8489.88</v>
      </c>
      <c r="D39" s="377">
        <v>11618.77</v>
      </c>
      <c r="E39" s="378">
        <v>28589</v>
      </c>
      <c r="F39" s="378">
        <v>29589</v>
      </c>
    </row>
    <row r="40" spans="1:6" ht="19.5" thickBot="1">
      <c r="A40" s="384" t="s">
        <v>251</v>
      </c>
      <c r="B40" s="385">
        <v>538708</v>
      </c>
      <c r="C40" s="377">
        <v>12775.76</v>
      </c>
      <c r="D40" s="377">
        <v>19900.13</v>
      </c>
      <c r="E40" s="378">
        <v>43193</v>
      </c>
      <c r="F40" s="378">
        <v>44193</v>
      </c>
    </row>
    <row r="41" spans="1:6" ht="19.5" thickBot="1">
      <c r="A41" s="384" t="s">
        <v>335</v>
      </c>
      <c r="B41" s="385">
        <v>519707</v>
      </c>
      <c r="C41" s="377"/>
      <c r="D41" s="377"/>
      <c r="E41" s="378">
        <v>38859</v>
      </c>
      <c r="F41" s="378">
        <v>39859</v>
      </c>
    </row>
    <row r="42" spans="1:6" ht="19.5" thickBot="1">
      <c r="A42" s="384" t="s">
        <v>252</v>
      </c>
      <c r="B42" s="385">
        <v>610402</v>
      </c>
      <c r="C42" s="377">
        <v>11113.02</v>
      </c>
      <c r="D42" s="377">
        <v>16684.98</v>
      </c>
      <c r="E42" s="378">
        <v>36271</v>
      </c>
      <c r="F42" s="378">
        <v>37271</v>
      </c>
    </row>
    <row r="43" spans="1:6" ht="19.5" thickBot="1">
      <c r="A43" s="384" t="s">
        <v>304</v>
      </c>
      <c r="B43" s="385">
        <v>611405</v>
      </c>
      <c r="C43" s="377">
        <v>11113.02</v>
      </c>
      <c r="D43" s="377">
        <v>16684.98</v>
      </c>
      <c r="E43" s="379"/>
      <c r="F43" s="379"/>
    </row>
    <row r="44" spans="1:6" ht="19.5" thickBot="1">
      <c r="A44" s="384" t="s">
        <v>305</v>
      </c>
      <c r="B44" s="385">
        <v>300200</v>
      </c>
      <c r="C44" s="377">
        <v>10054.21</v>
      </c>
      <c r="D44" s="377">
        <v>14639.57</v>
      </c>
      <c r="E44" s="379"/>
      <c r="F44" s="379"/>
    </row>
    <row r="45" spans="1:6" ht="19.5" thickBot="1">
      <c r="A45" s="384" t="s">
        <v>336</v>
      </c>
      <c r="B45" s="385">
        <v>275704</v>
      </c>
      <c r="C45" s="377">
        <v>8411.76</v>
      </c>
      <c r="D45" s="377">
        <v>11467.85</v>
      </c>
      <c r="E45" s="378">
        <v>28524</v>
      </c>
      <c r="F45" s="378">
        <v>29524</v>
      </c>
    </row>
    <row r="46" spans="1:6" ht="19.5" thickBot="1">
      <c r="A46" s="384" t="s">
        <v>306</v>
      </c>
      <c r="B46" s="385">
        <v>264704</v>
      </c>
      <c r="C46" s="377">
        <v>9759.56</v>
      </c>
      <c r="D46" s="377">
        <v>14070.93</v>
      </c>
      <c r="E46" s="379"/>
      <c r="F46" s="379"/>
    </row>
    <row r="47" spans="1:6" ht="19.5" thickBot="1">
      <c r="A47" s="384" t="s">
        <v>253</v>
      </c>
      <c r="B47" s="385">
        <v>891806</v>
      </c>
      <c r="C47" s="377">
        <v>11629.39</v>
      </c>
      <c r="D47" s="377">
        <v>17682.2</v>
      </c>
      <c r="E47" s="378">
        <v>46838</v>
      </c>
      <c r="F47" s="378">
        <v>47838</v>
      </c>
    </row>
    <row r="48" spans="1:6" ht="19.5" thickBot="1">
      <c r="A48" s="384" t="s">
        <v>254</v>
      </c>
      <c r="B48" s="385">
        <v>891909</v>
      </c>
      <c r="C48" s="380"/>
      <c r="D48" s="380"/>
      <c r="E48" s="378">
        <v>50924</v>
      </c>
      <c r="F48" s="378">
        <v>51924</v>
      </c>
    </row>
    <row r="49" spans="1:6" ht="19.5" thickBot="1">
      <c r="A49" s="384" t="s">
        <v>390</v>
      </c>
      <c r="B49" s="385">
        <v>288704</v>
      </c>
      <c r="C49" s="377">
        <v>11319.87</v>
      </c>
      <c r="D49" s="377">
        <v>17084.76</v>
      </c>
      <c r="E49" s="379"/>
      <c r="F49" s="379"/>
    </row>
    <row r="50" spans="1:6" ht="19.5" thickBot="1">
      <c r="A50" s="384" t="s">
        <v>307</v>
      </c>
      <c r="B50" s="385">
        <v>893500</v>
      </c>
      <c r="C50" s="377">
        <v>11977.84</v>
      </c>
      <c r="D50" s="377">
        <v>18355.03</v>
      </c>
      <c r="E50" s="379"/>
      <c r="F50" s="379"/>
    </row>
    <row r="51" spans="1:6" ht="19.5" thickBot="1">
      <c r="A51" s="384" t="s">
        <v>255</v>
      </c>
      <c r="B51" s="385">
        <v>870000</v>
      </c>
      <c r="C51" s="377">
        <v>10781.32</v>
      </c>
      <c r="D51" s="377">
        <v>16044.36</v>
      </c>
      <c r="E51" s="378">
        <v>39624</v>
      </c>
      <c r="F51" s="378">
        <v>40624</v>
      </c>
    </row>
    <row r="52" spans="1:6" ht="19.5" thickBot="1">
      <c r="A52" s="384" t="s">
        <v>256</v>
      </c>
      <c r="B52" s="385">
        <v>270306</v>
      </c>
      <c r="C52" s="377">
        <v>8841.05</v>
      </c>
      <c r="D52" s="377">
        <v>12296.8</v>
      </c>
      <c r="E52" s="378">
        <v>25326</v>
      </c>
      <c r="F52" s="378">
        <v>26326</v>
      </c>
    </row>
    <row r="53" spans="1:6" ht="19.5" thickBot="1">
      <c r="A53" s="384" t="s">
        <v>308</v>
      </c>
      <c r="B53" s="385">
        <v>932103</v>
      </c>
      <c r="C53" s="377">
        <v>13356.55</v>
      </c>
      <c r="D53" s="377">
        <v>21018.53</v>
      </c>
      <c r="E53" s="379"/>
      <c r="F53" s="379"/>
    </row>
    <row r="54" spans="1:6" ht="19.5" thickBot="1">
      <c r="A54" s="384" t="s">
        <v>257</v>
      </c>
      <c r="B54" s="385">
        <v>850204</v>
      </c>
      <c r="C54" s="377">
        <v>10216.1</v>
      </c>
      <c r="D54" s="377">
        <v>14952.39</v>
      </c>
      <c r="E54" s="378">
        <v>39981</v>
      </c>
      <c r="F54" s="378">
        <v>41081</v>
      </c>
    </row>
    <row r="55" spans="1:6" ht="19.5" thickBot="1">
      <c r="A55" s="384" t="s">
        <v>258</v>
      </c>
      <c r="B55" s="385">
        <v>960103</v>
      </c>
      <c r="C55" s="377">
        <v>16930.54</v>
      </c>
      <c r="D55" s="377">
        <v>27921.29</v>
      </c>
      <c r="E55" s="378">
        <v>81079</v>
      </c>
      <c r="F55" s="378">
        <v>82229</v>
      </c>
    </row>
    <row r="56" spans="1:6" ht="19.5" thickBot="1">
      <c r="A56" s="384" t="s">
        <v>259</v>
      </c>
      <c r="B56" s="385">
        <v>261203</v>
      </c>
      <c r="C56" s="377">
        <v>9759.56</v>
      </c>
      <c r="D56" s="377">
        <v>14070.93</v>
      </c>
      <c r="E56" s="378">
        <v>29777</v>
      </c>
      <c r="F56" s="378">
        <v>30777</v>
      </c>
    </row>
    <row r="57" spans="1:6" ht="19.5" thickBot="1">
      <c r="A57" s="384" t="s">
        <v>260</v>
      </c>
      <c r="B57" s="385">
        <v>525407</v>
      </c>
      <c r="C57" s="377">
        <v>12119.09</v>
      </c>
      <c r="D57" s="377">
        <v>18628.09</v>
      </c>
      <c r="E57" s="378">
        <v>40965</v>
      </c>
      <c r="F57" s="378">
        <v>41965</v>
      </c>
    </row>
    <row r="58" spans="1:6" ht="19.5" thickBot="1">
      <c r="A58" s="384" t="s">
        <v>261</v>
      </c>
      <c r="B58" s="385">
        <v>946208</v>
      </c>
      <c r="C58" s="377">
        <v>15428.75</v>
      </c>
      <c r="D58" s="377">
        <v>25020.62</v>
      </c>
      <c r="E58" s="378">
        <v>67671</v>
      </c>
      <c r="F58" s="378">
        <v>68671</v>
      </c>
    </row>
    <row r="59" spans="1:6" s="359" customFormat="1" ht="19.5" thickBot="1">
      <c r="A59" s="384" t="s">
        <v>309</v>
      </c>
      <c r="B59" s="385">
        <v>890004</v>
      </c>
      <c r="C59" s="377">
        <v>11629.39</v>
      </c>
      <c r="D59" s="377">
        <v>17682.2</v>
      </c>
      <c r="E59" s="468"/>
      <c r="F59" s="468"/>
    </row>
    <row r="60" spans="1:6" s="359" customFormat="1" ht="19.5" thickBot="1">
      <c r="A60" s="384" t="s">
        <v>388</v>
      </c>
      <c r="B60" s="385">
        <v>844701</v>
      </c>
      <c r="C60" s="377">
        <v>9977.98</v>
      </c>
      <c r="D60" s="377">
        <v>14492.19</v>
      </c>
      <c r="E60" s="468"/>
      <c r="F60" s="468"/>
    </row>
    <row r="61" spans="1:6" ht="19.5" thickBot="1">
      <c r="A61" s="384" t="s">
        <v>262</v>
      </c>
      <c r="B61" s="385">
        <v>616706</v>
      </c>
      <c r="C61" s="377">
        <v>11476.93</v>
      </c>
      <c r="D61" s="377">
        <v>17387.91</v>
      </c>
      <c r="E61" s="378">
        <v>56382</v>
      </c>
      <c r="F61" s="378">
        <v>57382</v>
      </c>
    </row>
    <row r="62" spans="1:6" ht="19.5" thickBot="1">
      <c r="A62" s="384" t="s">
        <v>348</v>
      </c>
      <c r="B62" s="385">
        <v>250209</v>
      </c>
      <c r="C62" s="377">
        <v>8841.05</v>
      </c>
      <c r="D62" s="377">
        <v>12296.8</v>
      </c>
      <c r="E62" s="378"/>
      <c r="F62" s="378"/>
    </row>
    <row r="63" spans="1:6" ht="19.5" thickBot="1">
      <c r="A63" s="384" t="s">
        <v>337</v>
      </c>
      <c r="B63" s="385">
        <v>927105</v>
      </c>
      <c r="C63" s="377"/>
      <c r="D63" s="377"/>
      <c r="E63" s="378">
        <v>45937</v>
      </c>
      <c r="F63" s="378">
        <v>47037</v>
      </c>
    </row>
    <row r="64" spans="1:6" ht="19.5" thickBot="1">
      <c r="A64" s="384" t="s">
        <v>263</v>
      </c>
      <c r="B64" s="385">
        <v>927209</v>
      </c>
      <c r="C64" s="377">
        <v>13550.31</v>
      </c>
      <c r="D64" s="377">
        <v>21392.47</v>
      </c>
      <c r="E64" s="378">
        <v>60926</v>
      </c>
      <c r="F64" s="378">
        <v>61926</v>
      </c>
    </row>
    <row r="65" spans="1:6" ht="19.5" thickBot="1">
      <c r="A65" s="386" t="s">
        <v>264</v>
      </c>
      <c r="B65" s="387">
        <v>543301</v>
      </c>
      <c r="C65" s="377">
        <v>12317.09</v>
      </c>
      <c r="D65" s="377">
        <v>19010.76</v>
      </c>
      <c r="E65" s="378">
        <v>50373</v>
      </c>
      <c r="F65" s="378">
        <v>51373</v>
      </c>
    </row>
    <row r="66" spans="1:6" ht="19.5" thickBot="1">
      <c r="A66" s="386" t="s">
        <v>353</v>
      </c>
      <c r="B66" s="387">
        <v>953701</v>
      </c>
      <c r="C66" s="377">
        <v>16384.43</v>
      </c>
      <c r="D66" s="377">
        <v>30775.09</v>
      </c>
      <c r="E66" s="378"/>
      <c r="F66" s="378"/>
    </row>
    <row r="67" spans="1:6" ht="19.5" thickBot="1">
      <c r="A67" s="386" t="s">
        <v>265</v>
      </c>
      <c r="B67" s="387">
        <v>16403</v>
      </c>
      <c r="C67" s="380"/>
      <c r="D67" s="380"/>
      <c r="E67" s="378">
        <v>51011</v>
      </c>
      <c r="F67" s="378">
        <v>52011</v>
      </c>
    </row>
    <row r="68" spans="1:6" ht="19.5" thickBot="1">
      <c r="A68" s="386" t="s">
        <v>266</v>
      </c>
      <c r="B68" s="387">
        <v>191509</v>
      </c>
      <c r="C68" s="377">
        <v>10395.23</v>
      </c>
      <c r="D68" s="377">
        <v>15298.36</v>
      </c>
      <c r="E68" s="378">
        <v>32265</v>
      </c>
      <c r="F68" s="378">
        <v>33365</v>
      </c>
    </row>
    <row r="69" spans="1:6" ht="19.5" thickBot="1">
      <c r="A69" s="386" t="s">
        <v>267</v>
      </c>
      <c r="B69" s="387">
        <v>18305</v>
      </c>
      <c r="C69" s="377">
        <v>12582</v>
      </c>
      <c r="D69" s="377">
        <v>19522.29</v>
      </c>
      <c r="E69" s="378">
        <v>51631</v>
      </c>
      <c r="F69" s="378">
        <v>52631</v>
      </c>
    </row>
    <row r="70" spans="1:6" ht="19.5" thickBot="1">
      <c r="A70" s="386" t="s">
        <v>268</v>
      </c>
      <c r="B70" s="387">
        <v>984502</v>
      </c>
      <c r="C70" s="377">
        <v>17840.79</v>
      </c>
      <c r="D70" s="377">
        <v>29679.26</v>
      </c>
      <c r="E70" s="378">
        <v>83096</v>
      </c>
      <c r="F70" s="378">
        <v>84096</v>
      </c>
    </row>
    <row r="71" spans="1:6" s="361" customFormat="1" ht="19.5" thickBot="1">
      <c r="A71" s="382" t="s">
        <v>318</v>
      </c>
      <c r="B71" s="383">
        <v>985906</v>
      </c>
      <c r="C71" s="380"/>
      <c r="D71" s="380"/>
      <c r="E71" s="379"/>
      <c r="F71" s="379"/>
    </row>
    <row r="72" spans="1:6" ht="19.5" thickBot="1">
      <c r="A72" s="384" t="s">
        <v>269</v>
      </c>
      <c r="B72" s="385">
        <v>798005</v>
      </c>
      <c r="C72" s="377">
        <v>9679.08</v>
      </c>
      <c r="D72" s="377">
        <v>13915.17</v>
      </c>
      <c r="E72" s="378">
        <v>35323</v>
      </c>
      <c r="F72" s="378">
        <v>36323</v>
      </c>
    </row>
    <row r="73" spans="1:6" ht="19.5" thickBot="1">
      <c r="A73" s="384" t="s">
        <v>270</v>
      </c>
      <c r="B73" s="385">
        <v>860206</v>
      </c>
      <c r="C73" s="377">
        <v>10949.35</v>
      </c>
      <c r="D73" s="377">
        <v>16368.86</v>
      </c>
      <c r="E73" s="378">
        <v>40865</v>
      </c>
      <c r="F73" s="378">
        <v>41865</v>
      </c>
    </row>
    <row r="74" spans="1:6" ht="19.5" thickBot="1">
      <c r="A74" s="384" t="s">
        <v>338</v>
      </c>
      <c r="B74" s="385">
        <v>592204</v>
      </c>
      <c r="C74" s="377"/>
      <c r="D74" s="377"/>
      <c r="E74" s="378">
        <v>40058</v>
      </c>
      <c r="F74" s="378">
        <v>41058</v>
      </c>
    </row>
    <row r="75" spans="1:6" ht="19.5" thickBot="1">
      <c r="A75" s="388" t="s">
        <v>271</v>
      </c>
      <c r="B75" s="385">
        <v>798306</v>
      </c>
      <c r="C75" s="377">
        <v>9759.56</v>
      </c>
      <c r="D75" s="377">
        <v>14070.93</v>
      </c>
      <c r="E75" s="378">
        <v>36175</v>
      </c>
      <c r="F75" s="378">
        <v>37175</v>
      </c>
    </row>
    <row r="76" spans="1:6" ht="19.5" thickBot="1">
      <c r="A76" s="388" t="s">
        <v>389</v>
      </c>
      <c r="B76" s="385">
        <v>779201</v>
      </c>
      <c r="C76" s="377">
        <v>8841.05</v>
      </c>
      <c r="D76" s="377">
        <v>12296.8</v>
      </c>
      <c r="E76" s="378"/>
      <c r="F76" s="378"/>
    </row>
    <row r="77" spans="1:6" ht="19.5" thickBot="1">
      <c r="A77" s="384" t="s">
        <v>272</v>
      </c>
      <c r="B77" s="385">
        <v>831203</v>
      </c>
      <c r="C77" s="377">
        <v>9003.53</v>
      </c>
      <c r="D77" s="377">
        <v>12610.56</v>
      </c>
      <c r="E77" s="378">
        <v>31253</v>
      </c>
      <c r="F77" s="378">
        <v>32253</v>
      </c>
    </row>
    <row r="78" spans="1:6" ht="19.5" thickBot="1">
      <c r="A78" s="384" t="s">
        <v>310</v>
      </c>
      <c r="B78" s="385">
        <v>811905</v>
      </c>
      <c r="C78" s="377">
        <v>9173.57</v>
      </c>
      <c r="D78" s="377">
        <v>12939.19</v>
      </c>
      <c r="E78" s="379"/>
      <c r="F78" s="379"/>
    </row>
    <row r="79" spans="1:6" ht="19.5" thickBot="1">
      <c r="A79" s="384" t="s">
        <v>273</v>
      </c>
      <c r="B79" s="385">
        <v>810006</v>
      </c>
      <c r="C79" s="377">
        <v>8657.56</v>
      </c>
      <c r="D79" s="377">
        <v>11942.09</v>
      </c>
      <c r="E79" s="378">
        <v>30199</v>
      </c>
      <c r="F79" s="378">
        <v>31199</v>
      </c>
    </row>
    <row r="80" spans="1:6" ht="19.5" thickBot="1">
      <c r="A80" s="388" t="s">
        <v>274</v>
      </c>
      <c r="B80" s="385">
        <v>630209</v>
      </c>
      <c r="C80" s="377">
        <v>9977.98</v>
      </c>
      <c r="D80" s="377">
        <v>14492.19</v>
      </c>
      <c r="E80" s="378">
        <v>31165</v>
      </c>
      <c r="F80" s="378">
        <v>32165</v>
      </c>
    </row>
    <row r="81" spans="1:6" ht="19.5" thickBot="1">
      <c r="A81" s="384" t="s">
        <v>275</v>
      </c>
      <c r="B81" s="385">
        <v>981307</v>
      </c>
      <c r="C81" s="377">
        <v>17658.72</v>
      </c>
      <c r="D81" s="377">
        <v>29327.62</v>
      </c>
      <c r="E81" s="378">
        <v>80668</v>
      </c>
      <c r="F81" s="378">
        <v>81668</v>
      </c>
    </row>
    <row r="82" spans="1:6" ht="19.5" thickBot="1">
      <c r="A82" s="384" t="s">
        <v>276</v>
      </c>
      <c r="B82" s="385">
        <v>752016</v>
      </c>
      <c r="C82" s="377">
        <v>57106.58</v>
      </c>
      <c r="D82" s="377">
        <v>76989.51</v>
      </c>
      <c r="E82" s="378">
        <v>83496</v>
      </c>
      <c r="F82" s="378">
        <v>84496</v>
      </c>
    </row>
    <row r="83" spans="1:6" ht="22.5" customHeight="1" thickBot="1">
      <c r="A83" s="384" t="s">
        <v>277</v>
      </c>
      <c r="B83" s="385">
        <v>752016</v>
      </c>
      <c r="C83" s="377">
        <v>53924.59</v>
      </c>
      <c r="D83" s="377">
        <v>81452.25</v>
      </c>
      <c r="E83" s="378">
        <v>86170</v>
      </c>
      <c r="F83" s="378">
        <v>87370</v>
      </c>
    </row>
    <row r="84" spans="1:6" ht="19.5" thickBot="1">
      <c r="A84" s="384" t="s">
        <v>311</v>
      </c>
      <c r="B84" s="385">
        <v>288009</v>
      </c>
      <c r="C84" s="377">
        <v>10949.35</v>
      </c>
      <c r="D84" s="377">
        <v>16368.86</v>
      </c>
      <c r="E84" s="379"/>
      <c r="F84" s="379"/>
    </row>
    <row r="85" spans="1:6" ht="19.5" thickBot="1">
      <c r="A85" s="384" t="s">
        <v>279</v>
      </c>
      <c r="B85" s="385">
        <v>310607</v>
      </c>
      <c r="C85" s="377">
        <v>10216.1</v>
      </c>
      <c r="D85" s="377">
        <v>14952.39</v>
      </c>
      <c r="E85" s="379"/>
      <c r="F85" s="379"/>
    </row>
    <row r="86" spans="1:6" s="359" customFormat="1" ht="19.5" thickBot="1">
      <c r="A86" s="384" t="s">
        <v>312</v>
      </c>
      <c r="B86" s="385">
        <v>597104</v>
      </c>
      <c r="C86" s="377">
        <v>11113.02</v>
      </c>
      <c r="D86" s="377">
        <v>16684.98</v>
      </c>
      <c r="E86" s="468"/>
      <c r="F86" s="468"/>
    </row>
    <row r="87" spans="1:6" s="359" customFormat="1" ht="19.5" thickBot="1">
      <c r="A87" s="384" t="s">
        <v>278</v>
      </c>
      <c r="B87" s="385">
        <v>255503</v>
      </c>
      <c r="C87" s="377">
        <v>8318.54</v>
      </c>
      <c r="D87" s="377">
        <v>11287.07</v>
      </c>
      <c r="E87" s="378">
        <v>27847</v>
      </c>
      <c r="F87" s="378">
        <v>28847</v>
      </c>
    </row>
    <row r="88" spans="1:6" s="359" customFormat="1" ht="19.5" thickBot="1">
      <c r="A88" s="384" t="s">
        <v>339</v>
      </c>
      <c r="B88" s="385">
        <v>310607</v>
      </c>
      <c r="C88" s="377"/>
      <c r="D88" s="377"/>
      <c r="E88" s="378">
        <v>30732</v>
      </c>
      <c r="F88" s="378">
        <v>31732</v>
      </c>
    </row>
    <row r="89" spans="1:6" s="361" customFormat="1" ht="19.5" thickBot="1">
      <c r="A89" s="384" t="s">
        <v>317</v>
      </c>
      <c r="B89" s="385">
        <v>797002</v>
      </c>
      <c r="C89" s="377">
        <v>9072.45</v>
      </c>
      <c r="D89" s="377">
        <v>12743.9</v>
      </c>
      <c r="E89" s="379"/>
      <c r="F89" s="379"/>
    </row>
    <row r="90" spans="1:6" ht="19.5" thickBot="1">
      <c r="A90" s="384" t="s">
        <v>280</v>
      </c>
      <c r="B90" s="385">
        <v>510100</v>
      </c>
      <c r="C90" s="377">
        <v>11977.84</v>
      </c>
      <c r="D90" s="377">
        <v>18355.03</v>
      </c>
      <c r="E90" s="378">
        <v>38664</v>
      </c>
      <c r="F90" s="378">
        <v>39664</v>
      </c>
    </row>
    <row r="91" spans="1:6" ht="19.5" thickBot="1">
      <c r="A91" s="384" t="s">
        <v>341</v>
      </c>
      <c r="B91" s="385">
        <v>208108</v>
      </c>
      <c r="C91" s="377"/>
      <c r="D91" s="377"/>
      <c r="E91" s="378">
        <v>44827</v>
      </c>
      <c r="F91" s="378">
        <v>45827</v>
      </c>
    </row>
    <row r="92" spans="1:6" ht="19.5" thickBot="1">
      <c r="A92" s="384" t="s">
        <v>284</v>
      </c>
      <c r="B92" s="385">
        <v>33502</v>
      </c>
      <c r="C92" s="377">
        <v>11113.02</v>
      </c>
      <c r="D92" s="377">
        <v>16684.98</v>
      </c>
      <c r="E92" s="378">
        <v>36372</v>
      </c>
      <c r="F92" s="378">
        <v>37372</v>
      </c>
    </row>
    <row r="93" spans="1:6" ht="19.5" thickBot="1">
      <c r="A93" s="384" t="s">
        <v>351</v>
      </c>
      <c r="B93" s="385">
        <v>256205</v>
      </c>
      <c r="C93" s="377">
        <v>8119.95</v>
      </c>
      <c r="D93" s="377">
        <v>10903.45</v>
      </c>
      <c r="E93" s="378"/>
      <c r="F93" s="378"/>
    </row>
    <row r="94" spans="1:6" ht="19.5" thickBot="1">
      <c r="A94" s="384" t="s">
        <v>313</v>
      </c>
      <c r="B94" s="385">
        <v>620508</v>
      </c>
      <c r="C94" s="377">
        <v>10216.1</v>
      </c>
      <c r="D94" s="377">
        <v>14952.39</v>
      </c>
      <c r="E94" s="379"/>
      <c r="F94" s="379"/>
    </row>
    <row r="95" spans="1:6" ht="19.5" thickBot="1">
      <c r="A95" s="384" t="s">
        <v>281</v>
      </c>
      <c r="B95" s="385">
        <v>611706</v>
      </c>
      <c r="C95" s="377">
        <v>11113.02</v>
      </c>
      <c r="D95" s="377">
        <v>16684.98</v>
      </c>
      <c r="E95" s="378">
        <v>36815</v>
      </c>
      <c r="F95" s="378">
        <v>37815</v>
      </c>
    </row>
    <row r="96" spans="1:6" ht="19.5" thickBot="1">
      <c r="A96" s="384" t="s">
        <v>347</v>
      </c>
      <c r="B96" s="385">
        <v>290206</v>
      </c>
      <c r="C96" s="377">
        <v>11113.02</v>
      </c>
      <c r="D96" s="377">
        <v>16684.98</v>
      </c>
      <c r="E96" s="378"/>
      <c r="F96" s="378"/>
    </row>
    <row r="97" spans="1:6" ht="19.5" thickBot="1">
      <c r="A97" s="384" t="s">
        <v>314</v>
      </c>
      <c r="B97" s="385">
        <v>236305</v>
      </c>
      <c r="C97" s="377">
        <v>10569.98</v>
      </c>
      <c r="D97" s="377">
        <v>15635.84</v>
      </c>
      <c r="E97" s="379"/>
      <c r="F97" s="379"/>
    </row>
    <row r="98" spans="1:6" ht="19.5" thickBot="1">
      <c r="A98" s="384" t="s">
        <v>282</v>
      </c>
      <c r="B98" s="385">
        <v>532203</v>
      </c>
      <c r="C98" s="377">
        <v>12451.97</v>
      </c>
      <c r="D98" s="377">
        <v>19270.83</v>
      </c>
      <c r="E98" s="378">
        <v>51011</v>
      </c>
      <c r="F98" s="378">
        <v>52011</v>
      </c>
    </row>
    <row r="99" spans="1:6" ht="19.5" thickBot="1">
      <c r="A99" s="384" t="s">
        <v>285</v>
      </c>
      <c r="B99" s="385">
        <v>527101</v>
      </c>
      <c r="C99" s="377">
        <v>12317.09</v>
      </c>
      <c r="D99" s="377">
        <v>19010.76</v>
      </c>
      <c r="E99" s="379">
        <v>50373</v>
      </c>
      <c r="F99" s="379">
        <v>51373</v>
      </c>
    </row>
    <row r="100" spans="1:6" ht="19.5" thickBot="1">
      <c r="A100" s="384" t="s">
        <v>283</v>
      </c>
      <c r="B100" s="385">
        <v>532909</v>
      </c>
      <c r="C100" s="377">
        <v>12582</v>
      </c>
      <c r="D100" s="377">
        <v>19522.29</v>
      </c>
      <c r="E100" s="378">
        <v>51833</v>
      </c>
      <c r="F100" s="378">
        <v>52833</v>
      </c>
    </row>
    <row r="101" spans="1:6" ht="19.5" thickBot="1">
      <c r="A101" s="384" t="s">
        <v>286</v>
      </c>
      <c r="B101" s="385">
        <v>797303</v>
      </c>
      <c r="C101" s="377">
        <v>9173.57</v>
      </c>
      <c r="D101" s="377">
        <v>12939.19</v>
      </c>
      <c r="E101" s="378">
        <v>32475</v>
      </c>
      <c r="F101" s="378">
        <v>33475</v>
      </c>
    </row>
    <row r="102" spans="1:6" ht="19.5" thickBot="1">
      <c r="A102" s="384" t="s">
        <v>287</v>
      </c>
      <c r="B102" s="385">
        <v>283908</v>
      </c>
      <c r="C102" s="381">
        <v>10216.1</v>
      </c>
      <c r="D102" s="381">
        <v>14952.39</v>
      </c>
      <c r="E102" s="378">
        <v>38410</v>
      </c>
      <c r="F102" s="378">
        <v>39580</v>
      </c>
    </row>
    <row r="103" spans="1:6" ht="19.5" thickBot="1">
      <c r="A103" s="384" t="s">
        <v>355</v>
      </c>
      <c r="B103" s="385">
        <v>920002</v>
      </c>
      <c r="C103" s="381">
        <v>12317.09</v>
      </c>
      <c r="D103" s="381">
        <v>19010.76</v>
      </c>
      <c r="E103" s="378"/>
      <c r="F103" s="378"/>
    </row>
    <row r="104" spans="1:6" ht="19.5" thickBot="1">
      <c r="A104" s="384" t="s">
        <v>315</v>
      </c>
      <c r="B104" s="385">
        <v>904404</v>
      </c>
      <c r="C104" s="377">
        <v>14700.69</v>
      </c>
      <c r="D104" s="377">
        <v>23614.29</v>
      </c>
      <c r="E104" s="379"/>
      <c r="F104" s="379"/>
    </row>
    <row r="105" spans="1:6" ht="19.5" thickBot="1">
      <c r="A105" s="384" t="s">
        <v>288</v>
      </c>
      <c r="B105" s="385">
        <v>937605</v>
      </c>
      <c r="C105" s="377">
        <v>14324.86</v>
      </c>
      <c r="D105" s="377">
        <v>22888.71</v>
      </c>
      <c r="E105" s="378">
        <v>63177</v>
      </c>
      <c r="F105" s="378">
        <v>64277</v>
      </c>
    </row>
    <row r="106" spans="1:6" ht="19.5" thickBot="1">
      <c r="A106" s="384" t="s">
        <v>340</v>
      </c>
      <c r="B106" s="385">
        <v>637301</v>
      </c>
      <c r="C106" s="377"/>
      <c r="D106" s="377"/>
      <c r="E106" s="378">
        <v>32553</v>
      </c>
      <c r="F106" s="378">
        <v>33553</v>
      </c>
    </row>
    <row r="107" spans="1:6" ht="19.5" thickBot="1">
      <c r="A107" s="384" t="s">
        <v>289</v>
      </c>
      <c r="B107" s="385">
        <v>914209</v>
      </c>
      <c r="C107" s="377">
        <v>17658.36</v>
      </c>
      <c r="D107" s="377">
        <v>29601.38</v>
      </c>
      <c r="E107" s="378">
        <v>88809</v>
      </c>
      <c r="F107" s="378">
        <v>89809</v>
      </c>
    </row>
    <row r="108" spans="1:6" ht="19.5" thickBot="1">
      <c r="A108" s="384" t="s">
        <v>290</v>
      </c>
      <c r="B108" s="385">
        <v>874302</v>
      </c>
      <c r="C108" s="377">
        <v>10781.32</v>
      </c>
      <c r="D108" s="377">
        <v>16044.36</v>
      </c>
      <c r="E108" s="378">
        <v>40099</v>
      </c>
      <c r="F108" s="378">
        <v>41099</v>
      </c>
    </row>
    <row r="109" spans="1:6" ht="19.5" thickBot="1">
      <c r="A109" s="384" t="s">
        <v>291</v>
      </c>
      <c r="B109" s="385">
        <v>210305</v>
      </c>
      <c r="C109" s="377">
        <v>10781.32</v>
      </c>
      <c r="D109" s="377">
        <v>16044.36</v>
      </c>
      <c r="E109" s="378">
        <v>33993</v>
      </c>
      <c r="F109" s="378">
        <v>34993</v>
      </c>
    </row>
    <row r="110" spans="1:6" ht="19.5" thickBot="1">
      <c r="A110" s="384" t="s">
        <v>354</v>
      </c>
      <c r="B110" s="385">
        <v>910000</v>
      </c>
      <c r="C110" s="377">
        <v>15519.85</v>
      </c>
      <c r="D110" s="377">
        <v>25196.56</v>
      </c>
      <c r="E110" s="378"/>
      <c r="F110" s="378"/>
    </row>
    <row r="111" spans="1:6" ht="19.5" thickBot="1">
      <c r="A111" s="384" t="s">
        <v>346</v>
      </c>
      <c r="B111" s="385">
        <v>276406</v>
      </c>
      <c r="C111" s="377">
        <v>8489.88</v>
      </c>
      <c r="D111" s="377">
        <v>11618.18</v>
      </c>
      <c r="E111" s="378"/>
      <c r="F111" s="378"/>
    </row>
    <row r="112" spans="1:6" ht="19.5" thickBot="1">
      <c r="A112" s="384" t="s">
        <v>316</v>
      </c>
      <c r="B112" s="385">
        <v>645401</v>
      </c>
      <c r="C112" s="377">
        <v>9373.46</v>
      </c>
      <c r="D112" s="377">
        <v>13324.93</v>
      </c>
      <c r="E112" s="379"/>
      <c r="F112" s="379"/>
    </row>
    <row r="113" spans="1:6" ht="19.5" thickBot="1">
      <c r="A113" s="384" t="s">
        <v>342</v>
      </c>
      <c r="B113" s="385">
        <v>288308</v>
      </c>
      <c r="C113" s="377"/>
      <c r="D113" s="377"/>
      <c r="E113" s="378">
        <v>37530</v>
      </c>
      <c r="F113" s="378">
        <v>38530</v>
      </c>
    </row>
    <row r="114" spans="1:6" ht="19.5" thickBot="1">
      <c r="A114" s="384" t="s">
        <v>292</v>
      </c>
      <c r="B114" s="385">
        <v>988306</v>
      </c>
      <c r="C114" s="377">
        <v>17658.72</v>
      </c>
      <c r="D114" s="377">
        <v>29327.62</v>
      </c>
      <c r="E114" s="378">
        <v>83851</v>
      </c>
      <c r="F114" s="378">
        <v>84901</v>
      </c>
    </row>
    <row r="115" spans="1:6" ht="19.5" thickBot="1">
      <c r="A115" s="384" t="s">
        <v>293</v>
      </c>
      <c r="B115" s="385">
        <v>926403</v>
      </c>
      <c r="C115" s="377">
        <v>13744.18</v>
      </c>
      <c r="D115" s="377">
        <v>21766.77</v>
      </c>
      <c r="E115" s="378">
        <v>57197</v>
      </c>
      <c r="F115" s="378">
        <v>58197</v>
      </c>
    </row>
    <row r="116" spans="1:6" ht="19.5" thickBot="1">
      <c r="A116" s="388" t="s">
        <v>294</v>
      </c>
      <c r="B116" s="385">
        <v>970001</v>
      </c>
      <c r="C116" s="377">
        <v>17112.49</v>
      </c>
      <c r="D116" s="377">
        <v>28272.93</v>
      </c>
      <c r="E116" s="378">
        <v>81662</v>
      </c>
      <c r="F116" s="378">
        <v>82712</v>
      </c>
    </row>
    <row r="117" spans="1:6" ht="19.5" thickBot="1">
      <c r="A117" s="388" t="s">
        <v>350</v>
      </c>
      <c r="B117" s="385">
        <v>617901</v>
      </c>
      <c r="C117" s="377">
        <v>11113.02</v>
      </c>
      <c r="D117" s="377">
        <v>16637.78</v>
      </c>
      <c r="E117" s="378"/>
      <c r="F117" s="378"/>
    </row>
    <row r="118" spans="1:6" ht="19.5" thickBot="1">
      <c r="A118" s="384" t="s">
        <v>295</v>
      </c>
      <c r="B118" s="385">
        <v>800101</v>
      </c>
      <c r="C118" s="377">
        <v>7554.61</v>
      </c>
      <c r="D118" s="377">
        <v>9811.83</v>
      </c>
      <c r="E118" s="378">
        <v>19127</v>
      </c>
      <c r="F118" s="378">
        <v>20127</v>
      </c>
    </row>
    <row r="119" spans="1:6" ht="19.5" thickBot="1">
      <c r="A119" s="384" t="s">
        <v>352</v>
      </c>
      <c r="B119" s="385">
        <v>930907</v>
      </c>
      <c r="C119" s="377">
        <v>13163.03</v>
      </c>
      <c r="D119" s="377">
        <v>20644.35</v>
      </c>
      <c r="E119" s="378"/>
      <c r="F119" s="378"/>
    </row>
    <row r="120" spans="1:6" ht="19.5" thickBot="1">
      <c r="A120" s="384" t="s">
        <v>296</v>
      </c>
      <c r="B120" s="385">
        <v>302304</v>
      </c>
      <c r="C120" s="377">
        <v>10395.23</v>
      </c>
      <c r="D120" s="377">
        <v>15298.36</v>
      </c>
      <c r="E120" s="378">
        <v>32083</v>
      </c>
      <c r="F120" s="378">
        <v>33083</v>
      </c>
    </row>
    <row r="121" spans="1:6" ht="19.5" thickBot="1">
      <c r="A121" s="384" t="s">
        <v>297</v>
      </c>
      <c r="B121" s="385">
        <v>940006</v>
      </c>
      <c r="C121" s="377">
        <v>14973.63</v>
      </c>
      <c r="D121" s="377">
        <v>24141.64</v>
      </c>
      <c r="E121" s="378">
        <v>65019</v>
      </c>
      <c r="F121" s="378">
        <v>66169</v>
      </c>
    </row>
    <row r="122" spans="1:6" ht="19.5" thickBot="1">
      <c r="A122" s="384" t="s">
        <v>349</v>
      </c>
      <c r="B122" s="385">
        <v>947908</v>
      </c>
      <c r="C122" s="377">
        <v>15155.7</v>
      </c>
      <c r="D122" s="377">
        <v>24493.28</v>
      </c>
      <c r="E122" s="378"/>
      <c r="F122" s="378"/>
    </row>
    <row r="123" spans="1:6" ht="19.5" thickBot="1">
      <c r="A123" s="384" t="s">
        <v>298</v>
      </c>
      <c r="B123" s="385">
        <v>991101</v>
      </c>
      <c r="C123" s="377">
        <v>23727.8</v>
      </c>
      <c r="D123" s="377">
        <v>40484.4</v>
      </c>
      <c r="E123" s="378">
        <v>101607</v>
      </c>
      <c r="F123" s="378">
        <v>102607</v>
      </c>
    </row>
    <row r="124" spans="1:6" ht="19.5" thickBot="1">
      <c r="A124" s="384" t="s">
        <v>299</v>
      </c>
      <c r="B124" s="385">
        <v>262600</v>
      </c>
      <c r="C124" s="377">
        <v>10216.1</v>
      </c>
      <c r="D124" s="377">
        <v>14952.39</v>
      </c>
      <c r="E124" s="378">
        <v>31261</v>
      </c>
      <c r="F124" s="378">
        <v>32261</v>
      </c>
    </row>
    <row r="125" spans="1:6" ht="19.5" thickBot="1">
      <c r="A125" s="384" t="s">
        <v>344</v>
      </c>
      <c r="B125" s="385">
        <v>257800</v>
      </c>
      <c r="C125" s="377">
        <v>7924.9</v>
      </c>
      <c r="D125" s="377">
        <v>10526.8</v>
      </c>
      <c r="E125" s="378"/>
      <c r="F125" s="378"/>
    </row>
    <row r="126" spans="1:6" ht="19.5" thickBot="1">
      <c r="A126" s="384" t="s">
        <v>300</v>
      </c>
      <c r="B126" s="385">
        <v>310109</v>
      </c>
      <c r="C126" s="377">
        <v>10216.1</v>
      </c>
      <c r="D126" s="377">
        <v>14952.39</v>
      </c>
      <c r="E126" s="378"/>
      <c r="F126" s="378"/>
    </row>
    <row r="164" ht="18">
      <c r="F164" s="361">
        <v>9</v>
      </c>
    </row>
  </sheetData>
  <sheetProtection/>
  <mergeCells count="10">
    <mergeCell ref="A17:F17"/>
    <mergeCell ref="E22:F22"/>
    <mergeCell ref="C19:D19"/>
    <mergeCell ref="B1:F1"/>
    <mergeCell ref="B2:F2"/>
    <mergeCell ref="B3:F3"/>
    <mergeCell ref="B4:F4"/>
    <mergeCell ref="B5:F5"/>
    <mergeCell ref="B6:F6"/>
    <mergeCell ref="B7:F7"/>
  </mergeCells>
  <printOptions/>
  <pageMargins left="0.6692913385826772" right="0.35433070866141736" top="0.15748031496062992" bottom="0.2362204724409449" header="0.31496062992125984" footer="0.31496062992125984"/>
  <pageSetup horizontalDpi="600" verticalDpi="600" orientation="portrait" paperSize="9" scale="50" r:id="rId2"/>
  <headerFooter>
    <oddHeader>&amp;C(продолжение)</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Прайс Метиз</dc:title>
  <dc:subject/>
  <dc:creator>Бондарев Михаил Валерьевич</dc:creator>
  <cp:keywords/>
  <dc:description/>
  <cp:lastModifiedBy>user</cp:lastModifiedBy>
  <cp:lastPrinted>2011-08-23T07:46:32Z</cp:lastPrinted>
  <dcterms:created xsi:type="dcterms:W3CDTF">2001-03-21T09:45:08Z</dcterms:created>
  <dcterms:modified xsi:type="dcterms:W3CDTF">2011-08-23T07:47:13Z</dcterms:modified>
  <cp:category/>
  <cp:version/>
  <cp:contentType/>
  <cp:contentStatus/>
</cp:coreProperties>
</file>